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M:\xyodo\03総務課契約係員2007\年間契約\年間契約2025\08_★デジタル複合機等調達業務（WTO案件）\08_公告\01_浄書\"/>
    </mc:Choice>
  </mc:AlternateContent>
  <xr:revisionPtr revIDLastSave="0" documentId="13_ncr:1_{FBB9E725-BEB9-49F4-94DF-175F2B8C74F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デジタル複合機等入札金額内訳書" sheetId="8" r:id="rId1"/>
  </sheets>
  <calcPr calcId="191029"/>
  <customWorkbookViews>
    <customWorkbookView name="今井 祐太 - 個人用ビュー" guid="{6DAC69F1-9279-4CEB-98B3-1A8A09296B3C}" mergeInterval="0" personalView="1" maximized="1" windowWidth="1362" windowHeight="52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4" i="8" l="1"/>
  <c r="Q20" i="8"/>
  <c r="N27" i="8"/>
  <c r="N28" i="8"/>
  <c r="N29" i="8"/>
  <c r="N30" i="8"/>
  <c r="N31" i="8"/>
  <c r="N32" i="8"/>
  <c r="N26" i="8"/>
  <c r="H27" i="8"/>
  <c r="P27" i="8" s="1"/>
  <c r="U27" i="8" s="1"/>
  <c r="H28" i="8"/>
  <c r="H29" i="8"/>
  <c r="P29" i="8" s="1"/>
  <c r="U29" i="8" s="1"/>
  <c r="H30" i="8"/>
  <c r="H31" i="8"/>
  <c r="P31" i="8" s="1"/>
  <c r="U31" i="8" s="1"/>
  <c r="H32" i="8"/>
  <c r="H33" i="8"/>
  <c r="P33" i="8" s="1"/>
  <c r="U33" i="8" s="1"/>
  <c r="H34" i="8"/>
  <c r="P34" i="8" s="1"/>
  <c r="U34" i="8" s="1"/>
  <c r="H35" i="8"/>
  <c r="P35" i="8" s="1"/>
  <c r="U35" i="8" s="1"/>
  <c r="H26" i="8"/>
  <c r="P26" i="8" s="1"/>
  <c r="U26" i="8" s="1"/>
  <c r="P32" i="8" l="1"/>
  <c r="U32" i="8" s="1"/>
  <c r="P30" i="8"/>
  <c r="U30" i="8" s="1"/>
  <c r="P28" i="8"/>
  <c r="U28" i="8" s="1"/>
  <c r="Q37" i="8" l="1"/>
  <c r="O6" i="8" s="1"/>
</calcChain>
</file>

<file path=xl/sharedStrings.xml><?xml version="1.0" encoding="utf-8"?>
<sst xmlns="http://schemas.openxmlformats.org/spreadsheetml/2006/main" count="141" uniqueCount="44">
  <si>
    <t>モノクロ</t>
    <phoneticPr fontId="2"/>
  </si>
  <si>
    <t>A区分</t>
    <rPh sb="1" eb="3">
      <t>クブン</t>
    </rPh>
    <phoneticPr fontId="2"/>
  </si>
  <si>
    <t>研修情報課</t>
    <rPh sb="0" eb="2">
      <t>ケンシュウ</t>
    </rPh>
    <rPh sb="2" eb="5">
      <t>ジョウホウカ</t>
    </rPh>
    <phoneticPr fontId="2"/>
  </si>
  <si>
    <t>研修事業部</t>
    <rPh sb="0" eb="2">
      <t>ケンシュウ</t>
    </rPh>
    <rPh sb="2" eb="5">
      <t>ジギョウブ</t>
    </rPh>
    <phoneticPr fontId="2"/>
  </si>
  <si>
    <t>情報・支援部①</t>
    <rPh sb="0" eb="2">
      <t>ジョウホウ</t>
    </rPh>
    <rPh sb="3" eb="6">
      <t>シエンブ</t>
    </rPh>
    <phoneticPr fontId="2"/>
  </si>
  <si>
    <t>情報・支援部②</t>
    <rPh sb="0" eb="2">
      <t>ジョウホウ</t>
    </rPh>
    <rPh sb="3" eb="6">
      <t>シエンブ</t>
    </rPh>
    <phoneticPr fontId="2"/>
  </si>
  <si>
    <t>研究企画部</t>
    <rPh sb="0" eb="2">
      <t>ケンキュウ</t>
    </rPh>
    <rPh sb="2" eb="5">
      <t>キカクブ</t>
    </rPh>
    <phoneticPr fontId="2"/>
  </si>
  <si>
    <t>インクルセンター</t>
    <phoneticPr fontId="2"/>
  </si>
  <si>
    <t>総務企画課</t>
    <rPh sb="0" eb="2">
      <t>ソウム</t>
    </rPh>
    <rPh sb="2" eb="5">
      <t>キカクカ</t>
    </rPh>
    <phoneticPr fontId="2"/>
  </si>
  <si>
    <t>B区分</t>
    <rPh sb="1" eb="3">
      <t>クブン</t>
    </rPh>
    <phoneticPr fontId="2"/>
  </si>
  <si>
    <t>財務課</t>
    <rPh sb="0" eb="3">
      <t>ザイムカ</t>
    </rPh>
    <phoneticPr fontId="2"/>
  </si>
  <si>
    <t>図書室</t>
    <rPh sb="0" eb="3">
      <t>トショシツ</t>
    </rPh>
    <phoneticPr fontId="2"/>
  </si>
  <si>
    <t>E区分</t>
    <rPh sb="1" eb="3">
      <t>クブン</t>
    </rPh>
    <phoneticPr fontId="2"/>
  </si>
  <si>
    <t>フルカラー</t>
    <phoneticPr fontId="2"/>
  </si>
  <si>
    <t>単価</t>
    <rPh sb="0" eb="2">
      <t>タンカ</t>
    </rPh>
    <phoneticPr fontId="2"/>
  </si>
  <si>
    <t>小計①</t>
    <rPh sb="0" eb="2">
      <t>ショウケイ</t>
    </rPh>
    <phoneticPr fontId="2"/>
  </si>
  <si>
    <t>小計②</t>
    <rPh sb="0" eb="2">
      <t>ショウケイ</t>
    </rPh>
    <phoneticPr fontId="2"/>
  </si>
  <si>
    <t>C区分</t>
    <rPh sb="1" eb="3">
      <t>クブン</t>
    </rPh>
    <phoneticPr fontId="2"/>
  </si>
  <si>
    <t>D区分</t>
    <rPh sb="1" eb="3">
      <t>クブン</t>
    </rPh>
    <phoneticPr fontId="2"/>
  </si>
  <si>
    <t>機器本体価格（税抜き）</t>
    <rPh sb="0" eb="4">
      <t>キキホンタイ</t>
    </rPh>
    <rPh sb="4" eb="6">
      <t>カカク</t>
    </rPh>
    <rPh sb="7" eb="9">
      <t>ゼイヌ</t>
    </rPh>
    <phoneticPr fontId="2"/>
  </si>
  <si>
    <t>（１）機器本体価格</t>
    <rPh sb="3" eb="5">
      <t>キキ</t>
    </rPh>
    <rPh sb="5" eb="7">
      <t>ホンタイ</t>
    </rPh>
    <rPh sb="7" eb="9">
      <t>カカク</t>
    </rPh>
    <phoneticPr fontId="2"/>
  </si>
  <si>
    <t>（２）保守料金価格</t>
    <rPh sb="3" eb="5">
      <t>ホシュ</t>
    </rPh>
    <rPh sb="5" eb="7">
      <t>リョウキン</t>
    </rPh>
    <rPh sb="7" eb="9">
      <t>カカク</t>
    </rPh>
    <phoneticPr fontId="2"/>
  </si>
  <si>
    <t>No.</t>
    <phoneticPr fontId="2"/>
  </si>
  <si>
    <t>区分</t>
    <rPh sb="0" eb="2">
      <t>クブン</t>
    </rPh>
    <phoneticPr fontId="2"/>
  </si>
  <si>
    <t>設置部署</t>
    <rPh sb="0" eb="2">
      <t>セッチ</t>
    </rPh>
    <rPh sb="2" eb="4">
      <t>ブショ</t>
    </rPh>
    <phoneticPr fontId="2"/>
  </si>
  <si>
    <t>×</t>
    <phoneticPr fontId="2"/>
  </si>
  <si>
    <t>＋</t>
    <phoneticPr fontId="2"/>
  </si>
  <si>
    <t>＝</t>
    <phoneticPr fontId="2"/>
  </si>
  <si>
    <t>月間予定枚数</t>
    <rPh sb="0" eb="2">
      <t>ゲッカン</t>
    </rPh>
    <rPh sb="2" eb="4">
      <t>ヨテイ</t>
    </rPh>
    <rPh sb="4" eb="6">
      <t>マイスウ</t>
    </rPh>
    <phoneticPr fontId="2"/>
  </si>
  <si>
    <t>ー</t>
    <phoneticPr fontId="2"/>
  </si>
  <si>
    <t>小計③
（小計①＋小計②）</t>
    <rPh sb="0" eb="2">
      <t>ショウケイ</t>
    </rPh>
    <rPh sb="5" eb="7">
      <t>ショウケイ</t>
    </rPh>
    <rPh sb="9" eb="11">
      <t>ショウケイ</t>
    </rPh>
    <phoneticPr fontId="2"/>
  </si>
  <si>
    <t>会社名：</t>
    <rPh sb="0" eb="3">
      <t>カイシャメイ</t>
    </rPh>
    <phoneticPr fontId="2"/>
  </si>
  <si>
    <t>５年間</t>
    <rPh sb="1" eb="2">
      <t>ネン</t>
    </rPh>
    <rPh sb="2" eb="3">
      <t>アイダ</t>
    </rPh>
    <phoneticPr fontId="2"/>
  </si>
  <si>
    <t>保守
５年間合計</t>
    <rPh sb="0" eb="2">
      <t>ホシュ</t>
    </rPh>
    <rPh sb="4" eb="6">
      <t>ネンカン</t>
    </rPh>
    <rPh sb="6" eb="8">
      <t>ゴウケイ</t>
    </rPh>
    <phoneticPr fontId="2"/>
  </si>
  <si>
    <t>機器本体価格合計（ａ）</t>
    <rPh sb="0" eb="4">
      <t>キキホンタイ</t>
    </rPh>
    <rPh sb="4" eb="6">
      <t>カカク</t>
    </rPh>
    <rPh sb="6" eb="8">
      <t>ゴウケイ</t>
    </rPh>
    <phoneticPr fontId="2"/>
  </si>
  <si>
    <t>保守料金価格合計（ｂ）</t>
    <rPh sb="0" eb="4">
      <t>ホシュリョウキン</t>
    </rPh>
    <rPh sb="4" eb="6">
      <t>カカク</t>
    </rPh>
    <rPh sb="6" eb="8">
      <t>ゴウケイ</t>
    </rPh>
    <phoneticPr fontId="2"/>
  </si>
  <si>
    <t>入札金額
（ａ）＋（ｂ）</t>
    <rPh sb="0" eb="2">
      <t>ニュウサツ</t>
    </rPh>
    <rPh sb="2" eb="4">
      <t>キンガク</t>
    </rPh>
    <phoneticPr fontId="2"/>
  </si>
  <si>
    <t>（税抜き）</t>
    <rPh sb="1" eb="3">
      <t>ゼイヌ</t>
    </rPh>
    <phoneticPr fontId="2"/>
  </si>
  <si>
    <t>※入札書の入札金額と一致すること。</t>
    <rPh sb="1" eb="4">
      <t>ニュウサツショ</t>
    </rPh>
    <rPh sb="5" eb="7">
      <t>ニュウサツ</t>
    </rPh>
    <rPh sb="7" eb="9">
      <t>キンガク</t>
    </rPh>
    <rPh sb="10" eb="12">
      <t>イッチ</t>
    </rPh>
    <phoneticPr fontId="2"/>
  </si>
  <si>
    <t>※塗りつぶされた箇所に、金額及び単価を入力してください。</t>
    <rPh sb="1" eb="2">
      <t>ヌ</t>
    </rPh>
    <rPh sb="8" eb="10">
      <t>カショ</t>
    </rPh>
    <rPh sb="12" eb="14">
      <t>キンガク</t>
    </rPh>
    <rPh sb="14" eb="15">
      <t>オヨ</t>
    </rPh>
    <rPh sb="16" eb="18">
      <t>タンカ</t>
    </rPh>
    <rPh sb="19" eb="21">
      <t>ニュウリョク</t>
    </rPh>
    <phoneticPr fontId="2"/>
  </si>
  <si>
    <t>入　札　金　額　内　訳　書</t>
    <rPh sb="0" eb="1">
      <t>ニュウ</t>
    </rPh>
    <rPh sb="2" eb="3">
      <t>サツ</t>
    </rPh>
    <rPh sb="4" eb="5">
      <t>キン</t>
    </rPh>
    <rPh sb="6" eb="7">
      <t>ガク</t>
    </rPh>
    <rPh sb="8" eb="9">
      <t>ナイ</t>
    </rPh>
    <rPh sb="10" eb="11">
      <t>ワケ</t>
    </rPh>
    <rPh sb="12" eb="13">
      <t>ショ</t>
    </rPh>
    <phoneticPr fontId="2"/>
  </si>
  <si>
    <t>発達障害センター</t>
    <rPh sb="0" eb="2">
      <t>ハッタツ</t>
    </rPh>
    <rPh sb="2" eb="4">
      <t>ショウガイ</t>
    </rPh>
    <phoneticPr fontId="2"/>
  </si>
  <si>
    <t>情報・支援部</t>
    <rPh sb="0" eb="2">
      <t>ジョウホウ</t>
    </rPh>
    <rPh sb="3" eb="6">
      <t>シエンブ</t>
    </rPh>
    <phoneticPr fontId="2"/>
  </si>
  <si>
    <t>件　　名：デジタル複合機等調達業務</t>
    <rPh sb="0" eb="1">
      <t>ケン</t>
    </rPh>
    <rPh sb="3" eb="4">
      <t>メイ</t>
    </rPh>
    <rPh sb="9" eb="12">
      <t>フクゴウキ</t>
    </rPh>
    <rPh sb="12" eb="13">
      <t>トウ</t>
    </rPh>
    <rPh sb="13" eb="15">
      <t>チョウタツ</t>
    </rPh>
    <rPh sb="15" eb="17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</si>
</sst>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28"/>
      <color theme="1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sz val="12"/>
      <color theme="1"/>
      <name val="UD デジタル 教科書体 NK-R"/>
      <family val="1"/>
      <charset val="128"/>
    </font>
    <font>
      <sz val="14"/>
      <color theme="0"/>
      <name val="UD デジタル 教科書体 NK-R"/>
      <family val="1"/>
      <charset val="128"/>
    </font>
    <font>
      <b/>
      <sz val="14"/>
      <color theme="0"/>
      <name val="UD デジタル 教科書体 NK-R"/>
      <family val="1"/>
      <charset val="128"/>
    </font>
    <font>
      <sz val="20"/>
      <color theme="1"/>
      <name val="UD デジタル 教科書体 NK-R"/>
      <family val="1"/>
      <charset val="128"/>
    </font>
    <font>
      <sz val="10"/>
      <color theme="1"/>
      <name val="UD デジタル 教科書体 NK-R"/>
      <family val="1"/>
      <charset val="128"/>
    </font>
    <font>
      <sz val="9"/>
      <color theme="1"/>
      <name val="UD デジタル 教科書体 NK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5" fillId="0" borderId="0" xfId="0" applyFont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left" vertical="center"/>
      <protection locked="0"/>
    </xf>
    <xf numFmtId="0" fontId="4" fillId="2" borderId="0" xfId="0" applyFont="1" applyFill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38" fontId="4" fillId="0" borderId="2" xfId="1" applyFont="1" applyBorder="1" applyProtection="1">
      <alignment vertical="center"/>
      <protection locked="0"/>
    </xf>
    <xf numFmtId="38" fontId="4" fillId="0" borderId="2" xfId="1" applyFont="1" applyBorder="1" applyAlignment="1" applyProtection="1">
      <alignment horizontal="right" vertical="center"/>
      <protection locked="0"/>
    </xf>
    <xf numFmtId="176" fontId="4" fillId="3" borderId="2" xfId="0" applyNumberFormat="1" applyFont="1" applyFill="1" applyBorder="1" applyProtection="1">
      <alignment vertical="center"/>
      <protection locked="0"/>
    </xf>
    <xf numFmtId="0" fontId="4" fillId="4" borderId="2" xfId="0" applyFont="1" applyFill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38" fontId="4" fillId="4" borderId="2" xfId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38" fontId="4" fillId="0" borderId="4" xfId="1" applyFont="1" applyFill="1" applyBorder="1" applyAlignment="1" applyProtection="1">
      <alignment horizontal="right" vertical="center"/>
      <protection locked="0"/>
    </xf>
    <xf numFmtId="38" fontId="4" fillId="0" borderId="7" xfId="1" applyFont="1" applyFill="1" applyBorder="1" applyAlignment="1" applyProtection="1">
      <alignment horizontal="right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38" fontId="4" fillId="0" borderId="18" xfId="1" applyFont="1" applyFill="1" applyBorder="1" applyAlignment="1" applyProtection="1">
      <alignment horizontal="right" vertical="center"/>
      <protection locked="0"/>
    </xf>
    <xf numFmtId="38" fontId="4" fillId="0" borderId="17" xfId="1" applyFont="1" applyFill="1" applyBorder="1" applyAlignment="1" applyProtection="1">
      <alignment horizontal="right" vertical="center"/>
      <protection locked="0"/>
    </xf>
    <xf numFmtId="38" fontId="4" fillId="0" borderId="19" xfId="1" applyFont="1" applyFill="1" applyBorder="1" applyAlignment="1" applyProtection="1">
      <alignment horizontal="right" vertical="center"/>
      <protection locked="0"/>
    </xf>
    <xf numFmtId="38" fontId="8" fillId="0" borderId="14" xfId="1" applyFont="1" applyBorder="1" applyAlignment="1">
      <alignment horizontal="right" vertical="center"/>
    </xf>
    <xf numFmtId="38" fontId="8" fillId="0" borderId="15" xfId="1" applyFont="1" applyBorder="1" applyAlignment="1">
      <alignment horizontal="right" vertical="center"/>
    </xf>
    <xf numFmtId="38" fontId="8" fillId="0" borderId="16" xfId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5" fillId="0" borderId="1" xfId="0" applyFont="1" applyBorder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7" fillId="2" borderId="0" xfId="0" applyFont="1" applyFill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6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4" fillId="2" borderId="0" xfId="0" applyFont="1" applyFill="1" applyProtection="1">
      <alignment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38" fontId="4" fillId="0" borderId="12" xfId="1" applyFont="1" applyFill="1" applyBorder="1" applyAlignment="1" applyProtection="1">
      <alignment horizontal="right" vertical="center"/>
    </xf>
    <xf numFmtId="38" fontId="4" fillId="0" borderId="13" xfId="1" applyFont="1" applyFill="1" applyBorder="1" applyAlignment="1" applyProtection="1">
      <alignment horizontal="right" vertical="center"/>
    </xf>
    <xf numFmtId="0" fontId="4" fillId="0" borderId="9" xfId="0" applyFont="1" applyBorder="1" applyAlignment="1" applyProtection="1">
      <alignment horizontal="center" vertical="center"/>
    </xf>
    <xf numFmtId="38" fontId="10" fillId="0" borderId="4" xfId="1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38" fontId="4" fillId="0" borderId="2" xfId="1" applyFont="1" applyFill="1" applyBorder="1" applyAlignment="1" applyProtection="1">
      <alignment horizontal="right" vertical="center"/>
    </xf>
    <xf numFmtId="0" fontId="4" fillId="3" borderId="9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38" fontId="4" fillId="0" borderId="2" xfId="1" applyFont="1" applyBorder="1" applyProtection="1">
      <alignment vertical="center"/>
    </xf>
    <xf numFmtId="0" fontId="4" fillId="0" borderId="0" xfId="0" applyFont="1" applyProtection="1">
      <alignment vertical="center"/>
    </xf>
    <xf numFmtId="176" fontId="4" fillId="3" borderId="2" xfId="0" applyNumberFormat="1" applyFont="1" applyFill="1" applyBorder="1" applyAlignment="1" applyProtection="1">
      <alignment horizontal="right" vertical="center"/>
    </xf>
    <xf numFmtId="38" fontId="4" fillId="0" borderId="2" xfId="1" applyFont="1" applyBorder="1" applyAlignment="1" applyProtection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CCFFCC"/>
      <color rgb="FFFFCC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3E608-8FFA-4AED-A465-86EBA312C432}">
  <dimension ref="A3:V38"/>
  <sheetViews>
    <sheetView tabSelected="1" zoomScaleNormal="100" workbookViewId="0"/>
  </sheetViews>
  <sheetFormatPr defaultRowHeight="15" x14ac:dyDescent="0.15"/>
  <cols>
    <col min="1" max="1" width="9" style="2"/>
    <col min="2" max="2" width="9" style="3"/>
    <col min="3" max="3" width="15" style="2" bestFit="1" customWidth="1"/>
    <col min="4" max="4" width="9.5" style="2" customWidth="1"/>
    <col min="5" max="5" width="4.125" style="2" customWidth="1"/>
    <col min="6" max="6" width="10.625" style="2" customWidth="1"/>
    <col min="7" max="7" width="4.125" style="2" customWidth="1"/>
    <col min="8" max="8" width="10.625" style="2" customWidth="1"/>
    <col min="9" max="9" width="3.875" style="2" customWidth="1"/>
    <col min="10" max="10" width="9.5" style="2" customWidth="1"/>
    <col min="11" max="11" width="4.125" style="2" customWidth="1"/>
    <col min="12" max="12" width="10.625" style="2" customWidth="1"/>
    <col min="13" max="13" width="4.125" style="2" customWidth="1"/>
    <col min="14" max="14" width="10.625" style="2" customWidth="1"/>
    <col min="15" max="15" width="4.125" style="2" customWidth="1"/>
    <col min="16" max="16" width="7.75" style="2" customWidth="1"/>
    <col min="17" max="17" width="7.625" style="2" customWidth="1"/>
    <col min="18" max="18" width="4" style="2" customWidth="1"/>
    <col min="19" max="19" width="4.75" style="2" customWidth="1"/>
    <col min="20" max="20" width="4.125" style="2" customWidth="1"/>
    <col min="21" max="16384" width="9" style="2"/>
  </cols>
  <sheetData>
    <row r="3" spans="1:22" ht="36" x14ac:dyDescent="0.15">
      <c r="A3" s="47" t="s">
        <v>40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</row>
    <row r="4" spans="1:22" ht="10.5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T4" s="1"/>
    </row>
    <row r="5" spans="1:22" ht="36.75" thickBot="1" x14ac:dyDescent="0.2">
      <c r="A5" s="7" t="s">
        <v>43</v>
      </c>
      <c r="B5" s="4"/>
      <c r="C5" s="4"/>
      <c r="D5" s="4"/>
      <c r="E5" s="4"/>
      <c r="F5" s="4"/>
      <c r="G5" s="4"/>
      <c r="H5" s="4"/>
      <c r="I5" s="5"/>
      <c r="J5" s="5"/>
      <c r="K5" s="5"/>
      <c r="L5" s="5"/>
      <c r="M5" s="1"/>
      <c r="N5" s="1"/>
      <c r="O5" s="1"/>
      <c r="P5" s="1"/>
      <c r="Q5" s="1"/>
      <c r="R5" s="1"/>
      <c r="T5" s="1"/>
    </row>
    <row r="6" spans="1:22" ht="32.25" customHeight="1" thickBot="1" x14ac:dyDescent="0.2">
      <c r="A6" s="46" t="s">
        <v>31</v>
      </c>
      <c r="B6" s="46"/>
      <c r="C6" s="46"/>
      <c r="D6" s="46"/>
      <c r="E6" s="46"/>
      <c r="F6" s="46"/>
      <c r="G6" s="46"/>
      <c r="H6" s="46"/>
      <c r="I6" s="5"/>
      <c r="J6" s="5"/>
      <c r="K6" s="5"/>
      <c r="L6" s="48" t="s">
        <v>36</v>
      </c>
      <c r="M6" s="49"/>
      <c r="N6" s="50"/>
      <c r="O6" s="42">
        <f>Q20+Q37</f>
        <v>0</v>
      </c>
      <c r="P6" s="43"/>
      <c r="Q6" s="43"/>
      <c r="R6" s="43"/>
      <c r="S6" s="43"/>
      <c r="T6" s="43"/>
      <c r="U6" s="44"/>
    </row>
    <row r="7" spans="1:22" ht="15.75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M7" s="1"/>
      <c r="N7" s="1"/>
      <c r="O7" s="1"/>
      <c r="P7" s="6" t="s">
        <v>38</v>
      </c>
      <c r="Q7" s="1"/>
      <c r="R7" s="1"/>
      <c r="T7" s="1"/>
    </row>
    <row r="8" spans="1:22" ht="24" customHeight="1" x14ac:dyDescent="0.15">
      <c r="A8" s="51" t="s">
        <v>20</v>
      </c>
      <c r="B8" s="51"/>
      <c r="C8" s="51"/>
      <c r="D8" s="51"/>
      <c r="E8" s="51"/>
      <c r="F8" s="51"/>
      <c r="G8" s="9"/>
      <c r="H8" s="10"/>
      <c r="I8" s="10"/>
      <c r="J8" s="10"/>
      <c r="K8" s="9"/>
      <c r="L8" s="10"/>
      <c r="M8" s="9"/>
      <c r="N8" s="10"/>
      <c r="O8" s="10"/>
      <c r="P8" s="10"/>
      <c r="Q8" s="10"/>
      <c r="R8" s="10"/>
      <c r="S8" s="10"/>
      <c r="T8" s="9"/>
      <c r="U8" s="10"/>
      <c r="V8" s="10"/>
    </row>
    <row r="9" spans="1:22" ht="20.100000000000001" customHeight="1" x14ac:dyDescent="0.15">
      <c r="D9" s="21"/>
      <c r="E9" s="21"/>
      <c r="F9" s="21"/>
      <c r="G9" s="3"/>
      <c r="K9" s="3"/>
      <c r="M9" s="3"/>
      <c r="T9" s="3"/>
    </row>
    <row r="10" spans="1:22" ht="24.95" customHeight="1" x14ac:dyDescent="0.15">
      <c r="A10" s="52" t="s">
        <v>22</v>
      </c>
      <c r="B10" s="52" t="s">
        <v>23</v>
      </c>
      <c r="C10" s="52" t="s">
        <v>24</v>
      </c>
      <c r="D10" s="17" t="s">
        <v>19</v>
      </c>
      <c r="E10" s="17"/>
      <c r="F10" s="17"/>
      <c r="G10" s="3"/>
      <c r="K10" s="3"/>
      <c r="M10" s="3"/>
      <c r="T10" s="3"/>
    </row>
    <row r="11" spans="1:22" ht="24.95" customHeight="1" x14ac:dyDescent="0.15">
      <c r="A11" s="52">
        <v>1</v>
      </c>
      <c r="B11" s="53" t="s">
        <v>1</v>
      </c>
      <c r="C11" s="52" t="s">
        <v>2</v>
      </c>
      <c r="D11" s="20"/>
      <c r="E11" s="20"/>
      <c r="F11" s="20"/>
      <c r="G11" s="3"/>
      <c r="K11" s="3"/>
      <c r="M11" s="3"/>
      <c r="T11" s="3"/>
    </row>
    <row r="12" spans="1:22" ht="24.95" customHeight="1" x14ac:dyDescent="0.15">
      <c r="A12" s="52">
        <v>2</v>
      </c>
      <c r="B12" s="53"/>
      <c r="C12" s="52" t="s">
        <v>3</v>
      </c>
      <c r="D12" s="20"/>
      <c r="E12" s="20"/>
      <c r="F12" s="20"/>
      <c r="G12" s="3"/>
      <c r="K12" s="3"/>
      <c r="M12" s="3"/>
      <c r="T12" s="3"/>
    </row>
    <row r="13" spans="1:22" ht="24.95" customHeight="1" x14ac:dyDescent="0.15">
      <c r="A13" s="52">
        <v>3</v>
      </c>
      <c r="B13" s="53"/>
      <c r="C13" s="52" t="s">
        <v>41</v>
      </c>
      <c r="D13" s="20"/>
      <c r="E13" s="20"/>
      <c r="F13" s="20"/>
      <c r="G13" s="3"/>
      <c r="K13" s="3"/>
      <c r="M13" s="3"/>
      <c r="T13" s="3"/>
    </row>
    <row r="14" spans="1:22" ht="24.95" customHeight="1" x14ac:dyDescent="0.15">
      <c r="A14" s="52">
        <v>4</v>
      </c>
      <c r="B14" s="53"/>
      <c r="C14" s="52" t="s">
        <v>42</v>
      </c>
      <c r="D14" s="20"/>
      <c r="E14" s="20"/>
      <c r="F14" s="20"/>
      <c r="G14" s="3"/>
      <c r="K14" s="3"/>
      <c r="M14" s="3"/>
      <c r="T14" s="3"/>
    </row>
    <row r="15" spans="1:22" ht="24.95" customHeight="1" x14ac:dyDescent="0.15">
      <c r="A15" s="52">
        <v>5</v>
      </c>
      <c r="B15" s="53"/>
      <c r="C15" s="52" t="s">
        <v>6</v>
      </c>
      <c r="D15" s="20"/>
      <c r="E15" s="20"/>
      <c r="F15" s="20"/>
      <c r="G15" s="3"/>
      <c r="K15" s="3"/>
      <c r="M15" s="3"/>
      <c r="T15" s="3"/>
    </row>
    <row r="16" spans="1:22" ht="24.95" customHeight="1" x14ac:dyDescent="0.15">
      <c r="A16" s="52">
        <v>6</v>
      </c>
      <c r="B16" s="53"/>
      <c r="C16" s="52" t="s">
        <v>7</v>
      </c>
      <c r="D16" s="20"/>
      <c r="E16" s="20"/>
      <c r="F16" s="20"/>
      <c r="G16" s="3"/>
      <c r="K16" s="3"/>
      <c r="M16" s="3"/>
      <c r="T16" s="3"/>
    </row>
    <row r="17" spans="1:22" ht="24.95" customHeight="1" x14ac:dyDescent="0.15">
      <c r="A17" s="52">
        <v>7</v>
      </c>
      <c r="B17" s="52" t="s">
        <v>9</v>
      </c>
      <c r="C17" s="52" t="s">
        <v>8</v>
      </c>
      <c r="D17" s="20"/>
      <c r="E17" s="20"/>
      <c r="F17" s="20"/>
      <c r="G17" s="3"/>
      <c r="K17" s="3"/>
      <c r="M17" s="3"/>
      <c r="T17" s="3"/>
    </row>
    <row r="18" spans="1:22" ht="24.95" customHeight="1" x14ac:dyDescent="0.15">
      <c r="A18" s="52">
        <v>8</v>
      </c>
      <c r="B18" s="52" t="s">
        <v>17</v>
      </c>
      <c r="C18" s="52" t="s">
        <v>10</v>
      </c>
      <c r="D18" s="20"/>
      <c r="E18" s="20"/>
      <c r="F18" s="20"/>
      <c r="G18" s="3"/>
      <c r="J18"/>
      <c r="K18"/>
      <c r="L18"/>
      <c r="M18"/>
      <c r="N18"/>
      <c r="O18"/>
      <c r="P18"/>
      <c r="T18"/>
    </row>
    <row r="19" spans="1:22" ht="24.95" customHeight="1" thickBot="1" x14ac:dyDescent="0.2">
      <c r="A19" s="52">
        <v>9</v>
      </c>
      <c r="B19" s="52" t="s">
        <v>18</v>
      </c>
      <c r="C19" s="52" t="s">
        <v>11</v>
      </c>
      <c r="D19" s="20"/>
      <c r="E19" s="20"/>
      <c r="F19" s="20"/>
      <c r="G19" s="3"/>
      <c r="J19"/>
      <c r="K19"/>
      <c r="L19"/>
      <c r="M19"/>
      <c r="N19"/>
      <c r="O19"/>
      <c r="P19"/>
      <c r="Q19"/>
      <c r="R19"/>
      <c r="T19"/>
    </row>
    <row r="20" spans="1:22" ht="24.95" customHeight="1" thickTop="1" thickBot="1" x14ac:dyDescent="0.2">
      <c r="A20" s="52">
        <v>10</v>
      </c>
      <c r="B20" s="52" t="s">
        <v>12</v>
      </c>
      <c r="C20" s="52" t="s">
        <v>11</v>
      </c>
      <c r="D20" s="20"/>
      <c r="E20" s="20"/>
      <c r="F20" s="20"/>
      <c r="G20" s="3"/>
      <c r="N20" s="57" t="s">
        <v>34</v>
      </c>
      <c r="O20" s="58"/>
      <c r="P20" s="58"/>
      <c r="Q20" s="59">
        <f>SUM(D11:F20)</f>
        <v>0</v>
      </c>
      <c r="R20" s="59"/>
      <c r="S20" s="59"/>
      <c r="T20" s="59"/>
      <c r="U20" s="59"/>
      <c r="V20" s="60"/>
    </row>
    <row r="21" spans="1:22" ht="26.25" customHeight="1" thickTop="1" x14ac:dyDescent="0.15"/>
    <row r="22" spans="1:22" ht="26.25" customHeight="1" x14ac:dyDescent="0.15">
      <c r="A22" s="54" t="s">
        <v>21</v>
      </c>
      <c r="B22" s="55"/>
      <c r="C22" s="54"/>
      <c r="D22" s="54"/>
      <c r="E22" s="54"/>
      <c r="F22" s="54"/>
      <c r="G22" s="54"/>
      <c r="H22" s="56"/>
      <c r="I22" s="56"/>
      <c r="J22" s="56"/>
      <c r="K22" s="54"/>
      <c r="L22" s="56"/>
      <c r="M22" s="54"/>
      <c r="N22" s="56"/>
      <c r="O22" s="56"/>
      <c r="P22" s="56"/>
      <c r="Q22" s="56"/>
      <c r="R22" s="56"/>
      <c r="S22" s="56"/>
      <c r="T22" s="54"/>
      <c r="U22" s="56"/>
      <c r="V22" s="56"/>
    </row>
    <row r="23" spans="1:22" ht="24.75" customHeight="1" x14ac:dyDescent="0.15">
      <c r="U23" s="45" t="s">
        <v>37</v>
      </c>
      <c r="V23" s="45"/>
    </row>
    <row r="24" spans="1:22" ht="19.5" customHeight="1" x14ac:dyDescent="0.15">
      <c r="A24" s="61" t="s">
        <v>22</v>
      </c>
      <c r="B24" s="61" t="s">
        <v>23</v>
      </c>
      <c r="C24" s="61" t="s">
        <v>24</v>
      </c>
      <c r="D24" s="62" t="s">
        <v>28</v>
      </c>
      <c r="E24" s="61" t="s">
        <v>25</v>
      </c>
      <c r="F24" s="65" t="s">
        <v>14</v>
      </c>
      <c r="G24" s="61" t="s">
        <v>27</v>
      </c>
      <c r="H24" s="61" t="s">
        <v>15</v>
      </c>
      <c r="I24" s="61" t="s">
        <v>26</v>
      </c>
      <c r="J24" s="67" t="s">
        <v>28</v>
      </c>
      <c r="K24" s="61" t="s">
        <v>25</v>
      </c>
      <c r="L24" s="22" t="s">
        <v>14</v>
      </c>
      <c r="M24" s="18" t="s">
        <v>27</v>
      </c>
      <c r="N24" s="18" t="s">
        <v>16</v>
      </c>
      <c r="O24" s="11"/>
      <c r="P24" s="24" t="s">
        <v>30</v>
      </c>
      <c r="Q24" s="25"/>
      <c r="R24" s="30" t="s">
        <v>32</v>
      </c>
      <c r="S24" s="31"/>
      <c r="T24" s="18" t="s">
        <v>27</v>
      </c>
      <c r="U24" s="34" t="s">
        <v>33</v>
      </c>
      <c r="V24" s="35"/>
    </row>
    <row r="25" spans="1:22" ht="19.5" customHeight="1" x14ac:dyDescent="0.15">
      <c r="A25" s="63"/>
      <c r="B25" s="63"/>
      <c r="C25" s="63"/>
      <c r="D25" s="62" t="s">
        <v>0</v>
      </c>
      <c r="E25" s="63"/>
      <c r="F25" s="66"/>
      <c r="G25" s="63"/>
      <c r="H25" s="63"/>
      <c r="I25" s="63"/>
      <c r="J25" s="67" t="s">
        <v>13</v>
      </c>
      <c r="K25" s="63"/>
      <c r="L25" s="23"/>
      <c r="M25" s="19"/>
      <c r="N25" s="19"/>
      <c r="O25" s="11"/>
      <c r="P25" s="26"/>
      <c r="Q25" s="27"/>
      <c r="R25" s="32"/>
      <c r="S25" s="33"/>
      <c r="T25" s="19"/>
      <c r="U25" s="36"/>
      <c r="V25" s="35"/>
    </row>
    <row r="26" spans="1:22" ht="24.95" customHeight="1" x14ac:dyDescent="0.15">
      <c r="A26" s="52">
        <v>1</v>
      </c>
      <c r="B26" s="53" t="s">
        <v>1</v>
      </c>
      <c r="C26" s="52" t="s">
        <v>2</v>
      </c>
      <c r="D26" s="64">
        <v>4400</v>
      </c>
      <c r="E26" s="52" t="s">
        <v>25</v>
      </c>
      <c r="F26" s="16"/>
      <c r="G26" s="52" t="s">
        <v>27</v>
      </c>
      <c r="H26" s="68">
        <f>D26*F26</f>
        <v>0</v>
      </c>
      <c r="I26" s="52" t="s">
        <v>26</v>
      </c>
      <c r="J26" s="64">
        <v>3300</v>
      </c>
      <c r="K26" s="52" t="s">
        <v>25</v>
      </c>
      <c r="L26" s="16"/>
      <c r="M26" s="8" t="s">
        <v>27</v>
      </c>
      <c r="N26" s="14">
        <f>J26*L26</f>
        <v>0</v>
      </c>
      <c r="P26" s="28">
        <f>H26+N26</f>
        <v>0</v>
      </c>
      <c r="Q26" s="29"/>
      <c r="R26" s="13" t="s">
        <v>25</v>
      </c>
      <c r="S26" s="12">
        <v>60</v>
      </c>
      <c r="T26" s="8" t="s">
        <v>27</v>
      </c>
      <c r="U26" s="28">
        <f>P26*S26</f>
        <v>0</v>
      </c>
      <c r="V26" s="29"/>
    </row>
    <row r="27" spans="1:22" ht="24.95" customHeight="1" x14ac:dyDescent="0.15">
      <c r="A27" s="52">
        <v>2</v>
      </c>
      <c r="B27" s="53"/>
      <c r="C27" s="52" t="s">
        <v>3</v>
      </c>
      <c r="D27" s="64">
        <v>5900</v>
      </c>
      <c r="E27" s="52" t="s">
        <v>25</v>
      </c>
      <c r="F27" s="16"/>
      <c r="G27" s="52" t="s">
        <v>27</v>
      </c>
      <c r="H27" s="68">
        <f t="shared" ref="H27:H35" si="0">D27*F27</f>
        <v>0</v>
      </c>
      <c r="I27" s="52" t="s">
        <v>26</v>
      </c>
      <c r="J27" s="64">
        <v>6800</v>
      </c>
      <c r="K27" s="52" t="s">
        <v>25</v>
      </c>
      <c r="L27" s="16"/>
      <c r="M27" s="8" t="s">
        <v>27</v>
      </c>
      <c r="N27" s="14">
        <f t="shared" ref="N27:N32" si="1">J27*L27</f>
        <v>0</v>
      </c>
      <c r="P27" s="28">
        <f t="shared" ref="P27:P32" si="2">H27+N27</f>
        <v>0</v>
      </c>
      <c r="Q27" s="29"/>
      <c r="R27" s="13" t="s">
        <v>25</v>
      </c>
      <c r="S27" s="12">
        <v>60</v>
      </c>
      <c r="T27" s="8" t="s">
        <v>27</v>
      </c>
      <c r="U27" s="28">
        <f t="shared" ref="U27:U34" si="3">P27*S27</f>
        <v>0</v>
      </c>
      <c r="V27" s="29"/>
    </row>
    <row r="28" spans="1:22" ht="24.95" customHeight="1" x14ac:dyDescent="0.15">
      <c r="A28" s="52">
        <v>3</v>
      </c>
      <c r="B28" s="53"/>
      <c r="C28" s="52" t="s">
        <v>4</v>
      </c>
      <c r="D28" s="64">
        <v>3400</v>
      </c>
      <c r="E28" s="52" t="s">
        <v>25</v>
      </c>
      <c r="F28" s="16"/>
      <c r="G28" s="52" t="s">
        <v>27</v>
      </c>
      <c r="H28" s="68">
        <f t="shared" si="0"/>
        <v>0</v>
      </c>
      <c r="I28" s="52" t="s">
        <v>26</v>
      </c>
      <c r="J28" s="64">
        <v>3200</v>
      </c>
      <c r="K28" s="52" t="s">
        <v>25</v>
      </c>
      <c r="L28" s="16"/>
      <c r="M28" s="8" t="s">
        <v>27</v>
      </c>
      <c r="N28" s="14">
        <f t="shared" si="1"/>
        <v>0</v>
      </c>
      <c r="P28" s="28">
        <f t="shared" si="2"/>
        <v>0</v>
      </c>
      <c r="Q28" s="29"/>
      <c r="R28" s="13" t="s">
        <v>25</v>
      </c>
      <c r="S28" s="12">
        <v>60</v>
      </c>
      <c r="T28" s="8" t="s">
        <v>27</v>
      </c>
      <c r="U28" s="28">
        <f t="shared" si="3"/>
        <v>0</v>
      </c>
      <c r="V28" s="29"/>
    </row>
    <row r="29" spans="1:22" ht="24.95" customHeight="1" x14ac:dyDescent="0.15">
      <c r="A29" s="52">
        <v>4</v>
      </c>
      <c r="B29" s="53"/>
      <c r="C29" s="52" t="s">
        <v>5</v>
      </c>
      <c r="D29" s="64">
        <v>5600</v>
      </c>
      <c r="E29" s="52" t="s">
        <v>25</v>
      </c>
      <c r="F29" s="16"/>
      <c r="G29" s="52" t="s">
        <v>27</v>
      </c>
      <c r="H29" s="68">
        <f t="shared" si="0"/>
        <v>0</v>
      </c>
      <c r="I29" s="52" t="s">
        <v>26</v>
      </c>
      <c r="J29" s="64">
        <v>5200</v>
      </c>
      <c r="K29" s="52" t="s">
        <v>25</v>
      </c>
      <c r="L29" s="16"/>
      <c r="M29" s="8" t="s">
        <v>27</v>
      </c>
      <c r="N29" s="14">
        <f t="shared" si="1"/>
        <v>0</v>
      </c>
      <c r="P29" s="28">
        <f t="shared" si="2"/>
        <v>0</v>
      </c>
      <c r="Q29" s="29"/>
      <c r="R29" s="13" t="s">
        <v>25</v>
      </c>
      <c r="S29" s="12">
        <v>60</v>
      </c>
      <c r="T29" s="8" t="s">
        <v>27</v>
      </c>
      <c r="U29" s="28">
        <f t="shared" si="3"/>
        <v>0</v>
      </c>
      <c r="V29" s="29"/>
    </row>
    <row r="30" spans="1:22" ht="24.95" customHeight="1" x14ac:dyDescent="0.15">
      <c r="A30" s="52">
        <v>5</v>
      </c>
      <c r="B30" s="53"/>
      <c r="C30" s="52" t="s">
        <v>6</v>
      </c>
      <c r="D30" s="64">
        <v>6800</v>
      </c>
      <c r="E30" s="52" t="s">
        <v>25</v>
      </c>
      <c r="F30" s="16"/>
      <c r="G30" s="52" t="s">
        <v>27</v>
      </c>
      <c r="H30" s="68">
        <f t="shared" si="0"/>
        <v>0</v>
      </c>
      <c r="I30" s="52" t="s">
        <v>26</v>
      </c>
      <c r="J30" s="64">
        <v>6400</v>
      </c>
      <c r="K30" s="52" t="s">
        <v>25</v>
      </c>
      <c r="L30" s="16"/>
      <c r="M30" s="8" t="s">
        <v>27</v>
      </c>
      <c r="N30" s="14">
        <f t="shared" si="1"/>
        <v>0</v>
      </c>
      <c r="P30" s="28">
        <f t="shared" si="2"/>
        <v>0</v>
      </c>
      <c r="Q30" s="29"/>
      <c r="R30" s="13" t="s">
        <v>25</v>
      </c>
      <c r="S30" s="12">
        <v>60</v>
      </c>
      <c r="T30" s="8" t="s">
        <v>27</v>
      </c>
      <c r="U30" s="28">
        <f t="shared" si="3"/>
        <v>0</v>
      </c>
      <c r="V30" s="29"/>
    </row>
    <row r="31" spans="1:22" ht="24.95" customHeight="1" x14ac:dyDescent="0.15">
      <c r="A31" s="52">
        <v>6</v>
      </c>
      <c r="B31" s="53"/>
      <c r="C31" s="52" t="s">
        <v>7</v>
      </c>
      <c r="D31" s="64">
        <v>3400</v>
      </c>
      <c r="E31" s="52" t="s">
        <v>25</v>
      </c>
      <c r="F31" s="16"/>
      <c r="G31" s="52" t="s">
        <v>27</v>
      </c>
      <c r="H31" s="68">
        <f t="shared" si="0"/>
        <v>0</v>
      </c>
      <c r="I31" s="52" t="s">
        <v>26</v>
      </c>
      <c r="J31" s="64">
        <v>3800</v>
      </c>
      <c r="K31" s="52" t="s">
        <v>25</v>
      </c>
      <c r="L31" s="16"/>
      <c r="M31" s="8" t="s">
        <v>27</v>
      </c>
      <c r="N31" s="14">
        <f t="shared" si="1"/>
        <v>0</v>
      </c>
      <c r="P31" s="28">
        <f t="shared" si="2"/>
        <v>0</v>
      </c>
      <c r="Q31" s="29"/>
      <c r="R31" s="13" t="s">
        <v>25</v>
      </c>
      <c r="S31" s="12">
        <v>60</v>
      </c>
      <c r="T31" s="8" t="s">
        <v>27</v>
      </c>
      <c r="U31" s="28">
        <f t="shared" si="3"/>
        <v>0</v>
      </c>
      <c r="V31" s="29"/>
    </row>
    <row r="32" spans="1:22" ht="24.95" customHeight="1" x14ac:dyDescent="0.15">
      <c r="A32" s="52">
        <v>7</v>
      </c>
      <c r="B32" s="52" t="s">
        <v>9</v>
      </c>
      <c r="C32" s="52" t="s">
        <v>8</v>
      </c>
      <c r="D32" s="64">
        <v>15800</v>
      </c>
      <c r="E32" s="52" t="s">
        <v>25</v>
      </c>
      <c r="F32" s="16"/>
      <c r="G32" s="52" t="s">
        <v>27</v>
      </c>
      <c r="H32" s="68">
        <f t="shared" si="0"/>
        <v>0</v>
      </c>
      <c r="I32" s="52" t="s">
        <v>26</v>
      </c>
      <c r="J32" s="64">
        <v>8800</v>
      </c>
      <c r="K32" s="52" t="s">
        <v>25</v>
      </c>
      <c r="L32" s="16"/>
      <c r="M32" s="8" t="s">
        <v>27</v>
      </c>
      <c r="N32" s="14">
        <f t="shared" si="1"/>
        <v>0</v>
      </c>
      <c r="P32" s="28">
        <f t="shared" si="2"/>
        <v>0</v>
      </c>
      <c r="Q32" s="29"/>
      <c r="R32" s="13" t="s">
        <v>25</v>
      </c>
      <c r="S32" s="12">
        <v>60</v>
      </c>
      <c r="T32" s="8" t="s">
        <v>27</v>
      </c>
      <c r="U32" s="28">
        <f t="shared" si="3"/>
        <v>0</v>
      </c>
      <c r="V32" s="29"/>
    </row>
    <row r="33" spans="1:22" ht="24.95" customHeight="1" x14ac:dyDescent="0.15">
      <c r="A33" s="52">
        <v>8</v>
      </c>
      <c r="B33" s="52" t="s">
        <v>17</v>
      </c>
      <c r="C33" s="52" t="s">
        <v>10</v>
      </c>
      <c r="D33" s="64">
        <v>6000</v>
      </c>
      <c r="E33" s="52" t="s">
        <v>25</v>
      </c>
      <c r="F33" s="16"/>
      <c r="G33" s="52" t="s">
        <v>27</v>
      </c>
      <c r="H33" s="68">
        <f t="shared" si="0"/>
        <v>0</v>
      </c>
      <c r="I33" s="52" t="s">
        <v>26</v>
      </c>
      <c r="J33" s="64" t="s">
        <v>29</v>
      </c>
      <c r="K33" s="52" t="s">
        <v>25</v>
      </c>
      <c r="L33" s="70" t="s">
        <v>29</v>
      </c>
      <c r="M33" s="8" t="s">
        <v>27</v>
      </c>
      <c r="N33" s="71" t="s">
        <v>29</v>
      </c>
      <c r="P33" s="28">
        <f>H33</f>
        <v>0</v>
      </c>
      <c r="Q33" s="29"/>
      <c r="R33" s="13" t="s">
        <v>25</v>
      </c>
      <c r="S33" s="12">
        <v>60</v>
      </c>
      <c r="T33" s="8" t="s">
        <v>27</v>
      </c>
      <c r="U33" s="28">
        <f t="shared" si="3"/>
        <v>0</v>
      </c>
      <c r="V33" s="29"/>
    </row>
    <row r="34" spans="1:22" ht="24.95" customHeight="1" x14ac:dyDescent="0.15">
      <c r="A34" s="52">
        <v>9</v>
      </c>
      <c r="B34" s="52" t="s">
        <v>18</v>
      </c>
      <c r="C34" s="52" t="s">
        <v>11</v>
      </c>
      <c r="D34" s="64">
        <v>200</v>
      </c>
      <c r="E34" s="52" t="s">
        <v>25</v>
      </c>
      <c r="F34" s="16"/>
      <c r="G34" s="52" t="s">
        <v>27</v>
      </c>
      <c r="H34" s="68">
        <f t="shared" si="0"/>
        <v>0</v>
      </c>
      <c r="I34" s="52" t="s">
        <v>26</v>
      </c>
      <c r="J34" s="64">
        <v>10</v>
      </c>
      <c r="K34" s="52" t="s">
        <v>25</v>
      </c>
      <c r="L34" s="16"/>
      <c r="M34" s="8" t="s">
        <v>27</v>
      </c>
      <c r="N34" s="15">
        <f>J34*L34</f>
        <v>0</v>
      </c>
      <c r="P34" s="28">
        <f>H34</f>
        <v>0</v>
      </c>
      <c r="Q34" s="29"/>
      <c r="R34" s="13" t="s">
        <v>25</v>
      </c>
      <c r="S34" s="12">
        <v>60</v>
      </c>
      <c r="T34" s="8" t="s">
        <v>27</v>
      </c>
      <c r="U34" s="28">
        <f t="shared" si="3"/>
        <v>0</v>
      </c>
      <c r="V34" s="29"/>
    </row>
    <row r="35" spans="1:22" ht="24.95" customHeight="1" x14ac:dyDescent="0.15">
      <c r="A35" s="52">
        <v>10</v>
      </c>
      <c r="B35" s="52" t="s">
        <v>12</v>
      </c>
      <c r="C35" s="52" t="s">
        <v>11</v>
      </c>
      <c r="D35" s="64">
        <v>400</v>
      </c>
      <c r="E35" s="52" t="s">
        <v>25</v>
      </c>
      <c r="F35" s="16"/>
      <c r="G35" s="52" t="s">
        <v>27</v>
      </c>
      <c r="H35" s="68">
        <f t="shared" si="0"/>
        <v>0</v>
      </c>
      <c r="I35" s="52" t="s">
        <v>26</v>
      </c>
      <c r="J35" s="64" t="s">
        <v>29</v>
      </c>
      <c r="K35" s="52" t="s">
        <v>25</v>
      </c>
      <c r="L35" s="70" t="s">
        <v>29</v>
      </c>
      <c r="M35" s="8" t="s">
        <v>27</v>
      </c>
      <c r="N35" s="71" t="s">
        <v>29</v>
      </c>
      <c r="P35" s="28">
        <f>H35</f>
        <v>0</v>
      </c>
      <c r="Q35" s="29"/>
      <c r="R35" s="13" t="s">
        <v>25</v>
      </c>
      <c r="S35" s="12">
        <v>60</v>
      </c>
      <c r="T35" s="8" t="s">
        <v>27</v>
      </c>
      <c r="U35" s="28">
        <f>P35*S35</f>
        <v>0</v>
      </c>
      <c r="V35" s="29"/>
    </row>
    <row r="36" spans="1:22" ht="15.75" thickBot="1" x14ac:dyDescent="0.2">
      <c r="P36"/>
      <c r="Q36"/>
      <c r="R36"/>
      <c r="S36"/>
      <c r="T36"/>
      <c r="U36"/>
      <c r="V36"/>
    </row>
    <row r="37" spans="1:22" ht="24.75" customHeight="1" thickTop="1" thickBot="1" x14ac:dyDescent="0.2">
      <c r="B37" s="69" t="s">
        <v>39</v>
      </c>
      <c r="C37" s="69"/>
      <c r="D37" s="69"/>
      <c r="E37" s="69"/>
      <c r="F37" s="69"/>
      <c r="N37" s="37" t="s">
        <v>35</v>
      </c>
      <c r="O37" s="38"/>
      <c r="P37" s="38"/>
      <c r="Q37" s="39">
        <f>SUM(U26:V35)</f>
        <v>0</v>
      </c>
      <c r="R37" s="40"/>
      <c r="S37" s="40"/>
      <c r="T37" s="40"/>
      <c r="U37" s="40"/>
      <c r="V37" s="41"/>
    </row>
    <row r="38" spans="1:22" ht="15.75" thickTop="1" x14ac:dyDescent="0.15"/>
  </sheetData>
  <sheetProtection algorithmName="SHA-512" hashValue="+UO7BLMhAwTOtwvaQCpMQyZP0lxS4NBastnulxtl/WxRAkU34Cx4iRjhlcuoGzcfDIdRFHAuZM4az0dyDZaE9g==" saltValue="pApXC5fhWUx4jUjCyUGaHg==" spinCount="100000" sheet="1" objects="1" scenarios="1"/>
  <mergeCells count="60">
    <mergeCell ref="L6:N6"/>
    <mergeCell ref="O6:U6"/>
    <mergeCell ref="A3:U3"/>
    <mergeCell ref="U23:V23"/>
    <mergeCell ref="A6:H6"/>
    <mergeCell ref="N20:P20"/>
    <mergeCell ref="Q20:V20"/>
    <mergeCell ref="D13:F13"/>
    <mergeCell ref="D14:F14"/>
    <mergeCell ref="U33:V33"/>
    <mergeCell ref="U34:V34"/>
    <mergeCell ref="U35:V35"/>
    <mergeCell ref="N37:P37"/>
    <mergeCell ref="Q37:V37"/>
    <mergeCell ref="U32:V32"/>
    <mergeCell ref="T24:T25"/>
    <mergeCell ref="R24:S25"/>
    <mergeCell ref="U24:V25"/>
    <mergeCell ref="U26:V26"/>
    <mergeCell ref="U27:V27"/>
    <mergeCell ref="U28:V28"/>
    <mergeCell ref="U29:V29"/>
    <mergeCell ref="U30:V30"/>
    <mergeCell ref="U31:V31"/>
    <mergeCell ref="P32:Q32"/>
    <mergeCell ref="P33:Q33"/>
    <mergeCell ref="P34:Q34"/>
    <mergeCell ref="P35:Q35"/>
    <mergeCell ref="P26:Q26"/>
    <mergeCell ref="P27:Q27"/>
    <mergeCell ref="P28:Q28"/>
    <mergeCell ref="P29:Q29"/>
    <mergeCell ref="P30:Q30"/>
    <mergeCell ref="P31:Q31"/>
    <mergeCell ref="K24:K25"/>
    <mergeCell ref="M24:M25"/>
    <mergeCell ref="P24:Q25"/>
    <mergeCell ref="N24:N25"/>
    <mergeCell ref="L24:L25"/>
    <mergeCell ref="H24:H25"/>
    <mergeCell ref="G24:G25"/>
    <mergeCell ref="F24:F25"/>
    <mergeCell ref="E24:E25"/>
    <mergeCell ref="I24:I25"/>
    <mergeCell ref="B26:B31"/>
    <mergeCell ref="D10:F10"/>
    <mergeCell ref="A8:F8"/>
    <mergeCell ref="C24:C25"/>
    <mergeCell ref="B24:B25"/>
    <mergeCell ref="A24:A25"/>
    <mergeCell ref="D15:F15"/>
    <mergeCell ref="D16:F16"/>
    <mergeCell ref="D17:F17"/>
    <mergeCell ref="D18:F18"/>
    <mergeCell ref="D19:F19"/>
    <mergeCell ref="D20:F20"/>
    <mergeCell ref="B11:B16"/>
    <mergeCell ref="D11:F11"/>
    <mergeCell ref="D9:F9"/>
    <mergeCell ref="D12:F12"/>
  </mergeCells>
  <phoneticPr fontId="2"/>
  <printOptions horizontalCentered="1"/>
  <pageMargins left="0.31496062992125984" right="0.31496062992125984" top="0.15748031496062992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デジタル複合機等入札金額内訳書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中村絵美</dc:creator>
  <cp:lastModifiedBy>中村絵美</cp:lastModifiedBy>
  <cp:lastPrinted>2024-12-12T23:37:58Z</cp:lastPrinted>
  <dcterms:created xsi:type="dcterms:W3CDTF">2024-12-12T23:12:47Z</dcterms:created>
  <dcterms:modified xsi:type="dcterms:W3CDTF">2025-04-17T06:22:49Z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2024-12-12T23:11:54Z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71d6c868-ca24-42dd-89c5-dd30f5b08e30</vt:lpwstr>
  </property>
  <property fmtid="{D5CDD505-2E9C-101B-9397-08002B2CF9AE}" pid="7" name="MSIP_Label_defa4170-0d19-0005-0004-bc88714345d2_ActionId">
    <vt:lpwstr>3856d1b5-42e7-4014-a878-ddb311c39cf8</vt:lpwstr>
  </property>
  <property fmtid="{D5CDD505-2E9C-101B-9397-08002B2CF9AE}" pid="8" name="MSIP_Label_defa4170-0d19-0005-0004-bc88714345d2_ContentBits">
    <vt:lpwstr>0</vt:lpwstr>
  </property>
</Properties>
</file>