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defaultThemeVersion="124226"/>
  <mc:AlternateContent xmlns:mc="http://schemas.openxmlformats.org/markup-compatibility/2006">
    <mc:Choice Requires="x15">
      <x15ac:absPath xmlns:x15ac="http://schemas.microsoft.com/office/spreadsheetml/2010/11/ac" url="M:\xyodo\03総務課契約係員2007\年間契約\年間契約2025\09_★Webサイトリニューアル（総合評価落札方式）【】\08_公告\1_浄書\各種様式\"/>
    </mc:Choice>
  </mc:AlternateContent>
  <xr:revisionPtr revIDLastSave="0" documentId="13_ncr:1_{417E7C8D-0E47-455C-9C32-8CB4F2DA094C}" xr6:coauthVersionLast="47" xr6:coauthVersionMax="47" xr10:uidLastSave="{00000000-0000-0000-0000-000000000000}"/>
  <bookViews>
    <workbookView xWindow="28680" yWindow="-120" windowWidth="29040" windowHeight="15720" activeTab="1" xr2:uid="{00000000-000D-0000-FFFF-FFFF00000000}"/>
  </bookViews>
  <sheets>
    <sheet name="表紙" sheetId="16" r:id="rId1"/>
    <sheet name="要件対応表 " sheetId="18" r:id="rId2"/>
  </sheets>
  <externalReferences>
    <externalReference r:id="rId3"/>
    <externalReference r:id="rId4"/>
    <externalReference r:id="rId5"/>
    <externalReference r:id="rId6"/>
  </externalReferences>
  <definedNames>
    <definedName name="_xlnm._FilterDatabase" localSheetId="0" hidden="1">表紙!$A$3:$C$21</definedName>
    <definedName name="_Hlk180429174" localSheetId="1">'要件対応表 '!$E$10</definedName>
    <definedName name="ＩＦ価格" localSheetId="0">#REF!</definedName>
    <definedName name="ＩＦ価格">#REF!</definedName>
    <definedName name="ＰＣプリンタ総価格" localSheetId="0">#REF!</definedName>
    <definedName name="ＰＣプリンタ総価格">#REF!</definedName>
    <definedName name="ＰＣ価格" localSheetId="0">#REF!</definedName>
    <definedName name="ＰＣ価格">#REF!</definedName>
    <definedName name="_xlnm.Print_Area" localSheetId="0">表紙!$A$1:$C$21</definedName>
    <definedName name="_xlnm.Print_Titles" localSheetId="0">表紙!$3:$3</definedName>
    <definedName name="ＳＷ価格" localSheetId="0">#REF!</definedName>
    <definedName name="ＳＷ価格">#REF!</definedName>
    <definedName name="up_prise" localSheetId="0">[1]機器明細!#REF!</definedName>
    <definedName name="up_prise">[1]機器明細!#REF!</definedName>
    <definedName name="ＵＰ価格" localSheetId="0">[2]機器明細!#REF!</definedName>
    <definedName name="ＵＰ価格">[2]機器明細!#REF!</definedName>
    <definedName name="ドメイン価格" localSheetId="0">#REF!</definedName>
    <definedName name="ドメイン価格">#REF!</definedName>
    <definedName name="医事ｻｰﾊﾞ" localSheetId="0">[3]ｵｰﾀﾞﾘﾝｸﾞｻｰﾊﾞ!#REF!</definedName>
    <definedName name="医事ｻｰﾊﾞ">[3]ｵｰﾀﾞﾘﾝｸﾞｻｰﾊﾞ!#REF!</definedName>
    <definedName name="医事開発価格" localSheetId="0">#REF!</definedName>
    <definedName name="医事開発価格">#REF!</definedName>
    <definedName name="医療sv" localSheetId="0">[4]ｵｰﾀﾞﾘﾝｸﾞｻｰﾊﾞ!#REF!</definedName>
    <definedName name="医療sv">[4]ｵｰﾀﾞﾘﾝｸﾞｻｰﾊﾞ!#REF!</definedName>
    <definedName name="一覧" localSheetId="0">#REF!</definedName>
    <definedName name="一覧">#REF!</definedName>
    <definedName name="開発価格" localSheetId="0">#REF!</definedName>
    <definedName name="開発価格">#REF!</definedName>
    <definedName name="省ＩＦ価格" localSheetId="0">#REF!</definedName>
    <definedName name="省ＩＦ価格">#REF!</definedName>
    <definedName name="省ドメイン価格" localSheetId="0">#REF!</definedName>
    <definedName name="省ドメイン価格">#REF!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19" i="18" l="1"/>
  <c r="A118" i="18"/>
  <c r="A117" i="18"/>
  <c r="A116" i="18"/>
  <c r="A115" i="18"/>
  <c r="A114" i="18"/>
  <c r="A113" i="18"/>
  <c r="A112" i="18"/>
  <c r="A111" i="18"/>
  <c r="A110" i="18"/>
  <c r="A109" i="18"/>
  <c r="A108" i="18"/>
  <c r="A107" i="18"/>
  <c r="A106" i="18"/>
  <c r="A105" i="18"/>
  <c r="A104" i="18"/>
  <c r="A103" i="18"/>
  <c r="A102" i="18"/>
  <c r="A101" i="18"/>
  <c r="A100" i="18"/>
  <c r="A99" i="18"/>
  <c r="A98" i="18"/>
  <c r="A97" i="18"/>
  <c r="A96" i="18"/>
  <c r="A94" i="18"/>
  <c r="A93" i="18"/>
  <c r="A92" i="18"/>
  <c r="A91" i="18"/>
  <c r="A89" i="18"/>
  <c r="A88" i="18"/>
  <c r="A87" i="18"/>
  <c r="A86" i="18"/>
  <c r="A85" i="18"/>
  <c r="A83" i="18"/>
  <c r="A82" i="18"/>
  <c r="A81" i="18"/>
  <c r="A80" i="18"/>
  <c r="A79" i="18"/>
  <c r="A78" i="18"/>
  <c r="A77" i="18"/>
  <c r="A76" i="18"/>
  <c r="A75" i="18"/>
  <c r="A74" i="18"/>
  <c r="A73"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0" i="18"/>
  <c r="A29" i="18"/>
  <c r="A28" i="18"/>
  <c r="A27" i="18"/>
  <c r="A26" i="18"/>
  <c r="A25" i="18"/>
  <c r="A24" i="18"/>
  <c r="A23" i="18"/>
  <c r="A22" i="18"/>
  <c r="A21" i="18"/>
  <c r="A20" i="18"/>
  <c r="A19" i="18"/>
  <c r="A18" i="18"/>
  <c r="A17" i="18"/>
  <c r="A16" i="18"/>
  <c r="A15" i="18"/>
  <c r="A14" i="18"/>
  <c r="A13" i="18"/>
  <c r="A12" i="18"/>
  <c r="A11" i="18"/>
  <c r="A10" i="18"/>
  <c r="A9" i="18"/>
  <c r="A8" i="18"/>
  <c r="A7" i="18"/>
</calcChain>
</file>

<file path=xl/sharedStrings.xml><?xml version="1.0" encoding="utf-8"?>
<sst xmlns="http://schemas.openxmlformats.org/spreadsheetml/2006/main" count="155" uniqueCount="155">
  <si>
    <t>（１）システム要件</t>
  </si>
  <si>
    <t>（２）ネットワーク要件</t>
  </si>
  <si>
    <t>（３）セキュリティ要件</t>
  </si>
  <si>
    <t>（４）アクセシビリティ要件</t>
  </si>
  <si>
    <t>（１）動作環境要件</t>
  </si>
  <si>
    <t>（２）サイト設計</t>
  </si>
  <si>
    <t>　（３）デザイン作成</t>
  </si>
  <si>
    <t>　（４）その他機能</t>
  </si>
  <si>
    <t>（１）運用マニュアル</t>
  </si>
  <si>
    <t>（３）デザインガイドライン</t>
  </si>
  <si>
    <r>
      <t>①</t>
    </r>
    <r>
      <rPr>
        <sz val="9"/>
        <color theme="1"/>
        <rFont val="Century"/>
        <family val="1"/>
      </rPr>
      <t xml:space="preserve"> TOP</t>
    </r>
    <r>
      <rPr>
        <sz val="9"/>
        <color theme="1"/>
        <rFont val="ＭＳ 明朝"/>
        <family val="1"/>
        <charset val="128"/>
      </rPr>
      <t>ページ</t>
    </r>
  </si>
  <si>
    <r>
      <t>②</t>
    </r>
    <r>
      <rPr>
        <sz val="9"/>
        <color theme="1"/>
        <rFont val="Century"/>
        <family val="1"/>
      </rPr>
      <t xml:space="preserve"> </t>
    </r>
    <r>
      <rPr>
        <sz val="9"/>
        <color theme="1"/>
        <rFont val="ＭＳ 明朝"/>
        <family val="1"/>
        <charset val="128"/>
      </rPr>
      <t>ヘッダー</t>
    </r>
  </si>
  <si>
    <r>
      <t>③</t>
    </r>
    <r>
      <rPr>
        <sz val="9"/>
        <color theme="1"/>
        <rFont val="Century"/>
        <family val="1"/>
      </rPr>
      <t xml:space="preserve"> </t>
    </r>
    <r>
      <rPr>
        <sz val="9"/>
        <color theme="1"/>
        <rFont val="ＭＳ 明朝"/>
        <family val="1"/>
        <charset val="128"/>
      </rPr>
      <t>グローバルメニュー</t>
    </r>
  </si>
  <si>
    <r>
      <t>④</t>
    </r>
    <r>
      <rPr>
        <sz val="9"/>
        <color theme="1"/>
        <rFont val="Century"/>
        <family val="1"/>
      </rPr>
      <t xml:space="preserve"> </t>
    </r>
    <r>
      <rPr>
        <sz val="9"/>
        <color theme="1"/>
        <rFont val="ＭＳ 明朝"/>
        <family val="1"/>
        <charset val="128"/>
      </rPr>
      <t>フッター</t>
    </r>
  </si>
  <si>
    <r>
      <t>　（４）障害対応要件</t>
    </r>
    <r>
      <rPr>
        <sz val="9"/>
        <color theme="1"/>
        <rFont val="Century"/>
        <family val="1"/>
      </rPr>
      <t xml:space="preserve"> </t>
    </r>
  </si>
  <si>
    <t>（２）操作マニュアル</t>
    <phoneticPr fontId="1"/>
  </si>
  <si>
    <r>
      <t>（１）</t>
    </r>
    <r>
      <rPr>
        <sz val="9"/>
        <color theme="1"/>
        <rFont val="Century"/>
        <family val="1"/>
      </rPr>
      <t xml:space="preserve"> </t>
    </r>
    <r>
      <rPr>
        <sz val="9"/>
        <color theme="1"/>
        <rFont val="ＭＳ 明朝"/>
        <family val="1"/>
        <charset val="128"/>
      </rPr>
      <t>基本要件</t>
    </r>
    <r>
      <rPr>
        <sz val="9"/>
        <color theme="1"/>
        <rFont val="Century"/>
        <family val="1"/>
      </rPr>
      <t xml:space="preserve"> </t>
    </r>
    <phoneticPr fontId="1"/>
  </si>
  <si>
    <r>
      <t>（２）システム稼働等要件</t>
    </r>
    <r>
      <rPr>
        <sz val="9"/>
        <color theme="1"/>
        <rFont val="Century"/>
        <family val="1"/>
      </rPr>
      <t xml:space="preserve"> </t>
    </r>
    <phoneticPr fontId="1"/>
  </si>
  <si>
    <r>
      <t>（３）データバックアップ要件</t>
    </r>
    <r>
      <rPr>
        <sz val="9"/>
        <color theme="1"/>
        <rFont val="Century"/>
        <family val="1"/>
      </rPr>
      <t xml:space="preserve"> </t>
    </r>
    <phoneticPr fontId="1"/>
  </si>
  <si>
    <t>No.</t>
    <phoneticPr fontId="1"/>
  </si>
  <si>
    <t>データ移行に関する基本要件</t>
    <phoneticPr fontId="1"/>
  </si>
  <si>
    <t>9．システムに関する基本要件</t>
    <phoneticPr fontId="1"/>
  </si>
  <si>
    <t>10．構築に関する基本要件</t>
    <phoneticPr fontId="1"/>
  </si>
  <si>
    <t>11．データ移行に関する基本要件</t>
    <phoneticPr fontId="1"/>
  </si>
  <si>
    <r>
      <t>14</t>
    </r>
    <r>
      <rPr>
        <sz val="9"/>
        <color theme="1"/>
        <rFont val="ＭＳ Ｐゴシック"/>
        <family val="1"/>
        <charset val="128"/>
      </rPr>
      <t>．運用・管理環境の構築</t>
    </r>
    <phoneticPr fontId="1"/>
  </si>
  <si>
    <r>
      <t>15</t>
    </r>
    <r>
      <rPr>
        <sz val="9"/>
        <color theme="1"/>
        <rFont val="ＭＳ Ｐゴシック"/>
        <family val="1"/>
        <charset val="128"/>
      </rPr>
      <t>．保守に関する要件</t>
    </r>
    <r>
      <rPr>
        <sz val="9"/>
        <color theme="1"/>
        <rFont val="Century"/>
        <family val="1"/>
      </rPr>
      <t xml:space="preserve"> </t>
    </r>
    <phoneticPr fontId="1"/>
  </si>
  <si>
    <t>統合する旧ウェブサイト</t>
    <phoneticPr fontId="1"/>
  </si>
  <si>
    <r>
      <t>⑤</t>
    </r>
    <r>
      <rPr>
        <sz val="9"/>
        <color theme="1"/>
        <rFont val="Century"/>
        <family val="1"/>
      </rPr>
      <t xml:space="preserve"> </t>
    </r>
    <r>
      <rPr>
        <sz val="9"/>
        <color theme="1"/>
        <rFont val="ＭＳ 明朝"/>
        <family val="1"/>
        <charset val="128"/>
      </rPr>
      <t>共通事項</t>
    </r>
    <phoneticPr fontId="1"/>
  </si>
  <si>
    <t>⑥その他</t>
    <rPh sb="3" eb="4">
      <t>タ</t>
    </rPh>
    <phoneticPr fontId="1"/>
  </si>
  <si>
    <r>
      <t>12</t>
    </r>
    <r>
      <rPr>
        <sz val="9"/>
        <color theme="1"/>
        <rFont val="ＭＳ Ｐ明朝"/>
        <family val="1"/>
        <charset val="128"/>
      </rPr>
      <t>．旧</t>
    </r>
    <r>
      <rPr>
        <sz val="9"/>
        <color theme="1"/>
        <rFont val="游ゴシック"/>
        <family val="3"/>
        <charset val="128"/>
      </rPr>
      <t>ウェブ</t>
    </r>
    <r>
      <rPr>
        <sz val="9"/>
        <color theme="1"/>
        <rFont val="ＭＳ Ｐ明朝"/>
        <family val="1"/>
        <charset val="128"/>
      </rPr>
      <t>サイトの統合に関する基本要件</t>
    </r>
    <phoneticPr fontId="1"/>
  </si>
  <si>
    <t>仕様書における要求要件について表にしたものである。</t>
    <rPh sb="0" eb="3">
      <t>シヨウショ</t>
    </rPh>
    <rPh sb="7" eb="9">
      <t>ヨウキュウ</t>
    </rPh>
    <rPh sb="9" eb="11">
      <t>ヨウケン</t>
    </rPh>
    <rPh sb="15" eb="16">
      <t>ヒョウ</t>
    </rPh>
    <phoneticPr fontId="1"/>
  </si>
  <si>
    <t>【※　本要件対応表の添付書類として、作成したデザイン1種類以上を提出すること。】</t>
    <rPh sb="3" eb="4">
      <t>ホン</t>
    </rPh>
    <rPh sb="4" eb="6">
      <t>ヨウケン</t>
    </rPh>
    <rPh sb="6" eb="8">
      <t>タイオウ</t>
    </rPh>
    <rPh sb="8" eb="9">
      <t>ヒョウ</t>
    </rPh>
    <rPh sb="10" eb="12">
      <t>テンプ</t>
    </rPh>
    <rPh sb="12" eb="14">
      <t>ショルイ</t>
    </rPh>
    <rPh sb="18" eb="20">
      <t>サクセイ</t>
    </rPh>
    <rPh sb="27" eb="29">
      <t>シュルイ</t>
    </rPh>
    <rPh sb="29" eb="31">
      <t>イジョウ</t>
    </rPh>
    <rPh sb="32" eb="34">
      <t>テイシュツ</t>
    </rPh>
    <phoneticPr fontId="1"/>
  </si>
  <si>
    <t>【作成上の注意】</t>
    <rPh sb="1" eb="4">
      <t>サクセイジョウ</t>
    </rPh>
    <rPh sb="5" eb="7">
      <t>チュウイ</t>
    </rPh>
    <phoneticPr fontId="1"/>
  </si>
  <si>
    <t>独立行政法人国立特別支援教育総合研究所
ウェブサイトリニューアル業務及び保守業務
要件対応表</t>
    <rPh sb="0" eb="2">
      <t>ドクリツ</t>
    </rPh>
    <rPh sb="2" eb="4">
      <t>ギョウセイ</t>
    </rPh>
    <rPh sb="4" eb="6">
      <t>ホウジン</t>
    </rPh>
    <rPh sb="6" eb="8">
      <t>コクリツ</t>
    </rPh>
    <rPh sb="8" eb="10">
      <t>トクベツ</t>
    </rPh>
    <rPh sb="10" eb="12">
      <t>シエン</t>
    </rPh>
    <rPh sb="12" eb="14">
      <t>キョウイク</t>
    </rPh>
    <rPh sb="14" eb="16">
      <t>ソウゴウ</t>
    </rPh>
    <rPh sb="16" eb="19">
      <t>ケンキュウショ</t>
    </rPh>
    <rPh sb="32" eb="34">
      <t>ギョウム</t>
    </rPh>
    <rPh sb="34" eb="35">
      <t>オヨ</t>
    </rPh>
    <rPh sb="36" eb="38">
      <t>ホシュ</t>
    </rPh>
    <rPh sb="38" eb="40">
      <t>ギョウム</t>
    </rPh>
    <rPh sb="41" eb="43">
      <t>ヨウケン</t>
    </rPh>
    <rPh sb="43" eb="45">
      <t>タイオウ</t>
    </rPh>
    <rPh sb="45" eb="46">
      <t>ヒョウ</t>
    </rPh>
    <phoneticPr fontId="1"/>
  </si>
  <si>
    <t>（１）要求要件の概要　【仕様書７.（１）より抜粋】
① 本仕様書に記載する内容は、すべて本調達における必須の要求要件であり、最低限の要求要件を示している。これを満たしていないと判断された場合は、不合格として落札の決定の対象から除外される。ただし、「望ましい」としている要件については、満たしていれば望ましい要件であるため、満たしていなくても不合格とならない。
② これらの要求要件を満たしているか否かの判断は、技術審査職員が提案書(要件対応表、作業体制図、応札者の実績、作業従事者の実績、作業スケジュール)及び別添の総合評価基準をもとに行う。
③ 提案書の作成にあたっては、9～12及び14、15に示す各基本要件のすべての項目について言及すること。
④ 提案書に添付資料がある場合は、提案書に「別途○○○の○○ページ参照」等、参照先を明確に記載すること。添付資料は、1冊に綴じて提出すること。
⑤ 要件対応表の作成にあたっては、どのように実現するかを要求要件の1項目ごとに記述し、具体的にわかりやすく説明すること。したがって、本仕様書の要求要件に対して単に「できます」、「貴研究所と相談の上、提案します」といった記載の場合は提案書とはみなさないので十分留意して作成すること。
⑥ 審査するにあたって、提案の根拠が不明確、説明が不十分であるなどして、技術審査に重大な支障があると技術審査員が判断した場合は、要求要件を満たしていないものとみなすので、十分留意すること。
⑦ 本仕様書に記載されていない事項について、応札者が必要と考える場合は、提案に含むことができる。その場合、文字色や下線、枠囲み等により、仕様書に記載されていない事項であることが明確にわかるよう区別すること。
⑧ 提出する資料は、原則として全て日本語で記述されていること。
⑨ 提案された内容等について研究所担当者からの確認には明確に応じること。</t>
    <rPh sb="12" eb="15">
      <t>シヨウショ</t>
    </rPh>
    <rPh sb="22" eb="24">
      <t>バッスイ</t>
    </rPh>
    <phoneticPr fontId="1"/>
  </si>
  <si>
    <t>独立行政法人国立特別支援教育総合研究所ウェブサイトリニューアル業務及び保守業務要件対応表</t>
    <rPh sb="33" eb="34">
      <t>オヨ</t>
    </rPh>
    <rPh sb="35" eb="37">
      <t>ホシュ</t>
    </rPh>
    <rPh sb="37" eb="39">
      <t>ギョウム</t>
    </rPh>
    <rPh sb="39" eb="44">
      <t>ヨウケンタイオウヒョウ</t>
    </rPh>
    <phoneticPr fontId="1"/>
  </si>
  <si>
    <t>要　求　要　件</t>
    <rPh sb="0" eb="1">
      <t>ヨウ</t>
    </rPh>
    <rPh sb="2" eb="3">
      <t>モトム</t>
    </rPh>
    <rPh sb="4" eb="5">
      <t>ヨウ</t>
    </rPh>
    <rPh sb="6" eb="7">
      <t>ケン</t>
    </rPh>
    <phoneticPr fontId="1"/>
  </si>
  <si>
    <t>提　案　内　容</t>
    <rPh sb="0" eb="1">
      <t>テイ</t>
    </rPh>
    <rPh sb="2" eb="3">
      <t>アン</t>
    </rPh>
    <rPh sb="4" eb="5">
      <t>ナイ</t>
    </rPh>
    <rPh sb="6" eb="7">
      <t>カタチ</t>
    </rPh>
    <phoneticPr fontId="1"/>
  </si>
  <si>
    <t>開発及びメンテナンス等のため、研究所外からウェブサーバへのSSHによるリモート接続を許可する。ただし、通信元のIPアドレスを事前に申告し、必要最小限の接続台数のみ許可するものとする。</t>
    <phoneticPr fontId="1"/>
  </si>
  <si>
    <t>① ウェブページの作成、運用・管理を一元的に行うCMSを導入し、階層構造、ページ生成用のテンプレート等を構築・設定し、利用可能な状態にすること。CMS等に求める機能は別紙「CMS機能要件確認表」に示す。なお、CMS機能要件確認表に記載している内容のうち、条件通りの実装が困難な場合は、代替案での提案も可とする。</t>
    <phoneticPr fontId="1"/>
  </si>
  <si>
    <t>② 導入するCMSは受託者もしくは開発ベンダーのサポートが確立された最新バージョンの製品であること。オープンソースを組み合わせた製品での提案も可能とするが、脆弱性等が発見された場合は受託者の責任においてパッチ適用などの対策を実施すること。</t>
    <phoneticPr fontId="1"/>
  </si>
  <si>
    <t>③ CMSの利用はブラウザで行うものとし、クライアントPCへの専用ソフトウェアの導入は認めない。ただし、管理者がCMS等の管理を行うためのソフトウェア導入は可とする。</t>
    <phoneticPr fontId="1"/>
  </si>
  <si>
    <t>④ ウェブサイトは、本研究所が用意するクラウド環境にあるサーバで運用することが可能なこと。受託者は本研究所が用意するサーバをウェブサーバとして設定することも本業務に含むこと。研究所のウェブサイトの容量及び研究所が用意する予定のサーバスペックについては「研究所ウェブサイトの容量及び導入予定のサーバスペック」を参照すること。但し、サプライチェーン・リスクに対応する必要があると判断された場合は変更することがある。なお、研究所が用意するクラウドサーバは納品日の３か月程前（令和8年1月頃）を目途とするため、移行作業前の開発環境は受託者が用意すること。</t>
    <phoneticPr fontId="1"/>
  </si>
  <si>
    <t>⑤ リニューアル後の新ホームページは、現行のドメイン（https://www.nise.go.jp）を維持すること。なお、サブディレクトリによる使い分け（世代管理）は行わない。</t>
    <phoneticPr fontId="1"/>
  </si>
  <si>
    <t>⑥ サーバ及びアプリケーションへの攻撃に対応できること。</t>
    <phoneticPr fontId="1"/>
  </si>
  <si>
    <t>① 十分なセキュリティ対策を実施し、セキュリティパッチのアップデートなどをすること。</t>
    <phoneticPr fontId="1"/>
  </si>
  <si>
    <t>② CMSへのアクセスは本研究所が利用するインターネット回線のアドレスおよび導入業者が保守に利用するアドレスのみに制限すること。ただし、管理者のみ本研究所外の場所から更新が可能となる仕組みを提供すること。</t>
    <phoneticPr fontId="1"/>
  </si>
  <si>
    <t>③ CMSの利用にはIDとパスワード等でアカウント認証される仕組みを有すること。また、ログイン、ログアウトの履歴は操作ログ情報を確認できること。</t>
    <phoneticPr fontId="1"/>
  </si>
  <si>
    <t>④ ホームページへの接続はすべてSSL/TLS暗号化通信とすること。研究所担当者が用意するSSL証明書を受託者がサーバに組込み、最新バージョンの適用を行うとともに保守期間中の更新期限切れを発生させないこと。</t>
    <phoneticPr fontId="1"/>
  </si>
  <si>
    <t>① 次の②の対象範囲についてJIS X 8341-3:2016のレベルAAに準拠すること。本仕様書における「準拠」という表記は、情報通信アクセス協議会ウェブアクセシビリティ基盤委員会「ウェブコンテンツの JIS X 8341-3:2016 対応度表記ガイドライン 2021年4月版」で定められた表記による。</t>
    <rPh sb="2" eb="3">
      <t>ツギ</t>
    </rPh>
    <phoneticPr fontId="1"/>
  </si>
  <si>
    <t>② 対象範囲は新ウェブサイトのすべてのウェブページ（現ウェブサイト及び、旧ウェブサイトのうち移行対象のページ）。（発注時点で想定される総ページ数は約1,200ページ程度）</t>
    <rPh sb="2" eb="4">
      <t>タイショウ</t>
    </rPh>
    <rPh sb="4" eb="6">
      <t>ハンイ</t>
    </rPh>
    <rPh sb="7" eb="8">
      <t>シン</t>
    </rPh>
    <rPh sb="26" eb="27">
      <t>ゲン</t>
    </rPh>
    <rPh sb="33" eb="34">
      <t>オヨ</t>
    </rPh>
    <rPh sb="36" eb="37">
      <t>キュウ</t>
    </rPh>
    <rPh sb="46" eb="48">
      <t>イコウ</t>
    </rPh>
    <rPh sb="48" eb="50">
      <t>タイショウ</t>
    </rPh>
    <rPh sb="57" eb="59">
      <t>ハッチュウ</t>
    </rPh>
    <rPh sb="59" eb="61">
      <t>ジテン</t>
    </rPh>
    <rPh sb="62" eb="64">
      <t>ソウテイ</t>
    </rPh>
    <rPh sb="67" eb="68">
      <t>ソウ</t>
    </rPh>
    <rPh sb="71" eb="72">
      <t>スウ</t>
    </rPh>
    <rPh sb="73" eb="74">
      <t>ヤク</t>
    </rPh>
    <rPh sb="82" eb="84">
      <t>テイド</t>
    </rPh>
    <phoneticPr fontId="1"/>
  </si>
  <si>
    <t>③ マルチメディアコンテンツに関する補足事項を次のとおり示す。
PDFファイル：既存のPDFファイルは対象範囲外とする。新規に制作・掲載するPDFファイルについてはレベルAAに準拠することができるようにPDFの確認手順等を「ウェブアクセシビリティ基準保持ガイドライン」に盛り込むこと。
動画ファイル：既存の動画（収録済）ファイルは、対象範囲外とする。既存・新規を問わずレベルAAに準拠すること。新規に制作・掲載する動画ファイルについてはレベルAAに準拠することができるように動画ファイルの確認手順等を「ウェブアクセシビリティ基準保持ガイドライン」に盛り込むこと。</t>
    <phoneticPr fontId="1"/>
  </si>
  <si>
    <t>④ 依存するウェブコンテンツ技術は、HTML, CSS, JavaScript, PDFである。</t>
    <phoneticPr fontId="1"/>
  </si>
  <si>
    <t>⑤ HTML、CSSの雛形作成段階において、受託者にて達成基準への対応状況の確認を実施すること。ツールによる判定が可能な検証項目については、ツールを用いた上で、そのツール名を記録すること。</t>
    <phoneticPr fontId="1"/>
  </si>
  <si>
    <t>⑥ 納品前にJIS X 8341-3:2016に基づく試験を実施する。受託者は試験結果について研究所担当者に説明を行い、その了承を得ること。なお、試験の実施においては、ツールによる判定だけでなく、ウェブコンテンツのアクセシビリティを適切に評価できる知識を持つ者による判断も行うこと。</t>
    <phoneticPr fontId="1"/>
  </si>
  <si>
    <t>⑦ 試験時に使用するツールは協議の上、最終決定するものとする。</t>
    <phoneticPr fontId="1"/>
  </si>
  <si>
    <t>⑧ 試験の対象範囲は、JIS X 8341-3:2016の「JB.1.2 ウェブページ一式単位」とし、「c）ウェブページ一式を代表するウェブページを選択する場合」にある方法を用いて、40ページを選択して試験を実施すること。但し、9.(4).③に示す事項は対象範囲外とする。</t>
    <phoneticPr fontId="1"/>
  </si>
  <si>
    <t>⑨ ウェブアクセシビリティ基盤委員会が公開している「JIS X 8341-3:2016 試験実施ガイドライン 2020年12月版」の「3.1 達成方法及びその検証方法を特定できる技術的根拠を示す方法の例」を参考にして実装チェックリストを作成すること。</t>
    <phoneticPr fontId="1"/>
  </si>
  <si>
    <t>⑩ ウェブアクセシビリティ基盤委員会が公開している「JIS X 8341-3:2016 試験実施ガイドライン 2020年12月版」の「3.2 達成基準チェックリストの例」を参考にして達成基準チェックリストを作成すること。</t>
    <phoneticPr fontId="1"/>
  </si>
  <si>
    <t>⑪ ウェブサイト上で公開する試験結果ページを、JIS X 8341-3:2016の「JB.3 試験結果の表示」に基づいて制作する。試験結果においては「ウェブコンテンツの JIS X 8341-3:2016 対応度表記ガイドライン 2021年4月版」に基づいて対応度を記載すること。</t>
    <phoneticPr fontId="1"/>
  </si>
  <si>
    <t>⑫ アクセシビリティ基準を継続して保つことができるように、職員（100名程度）を対象にJIS X 8341-3:2016に準拠するウェブページの作成について研修をすること。</t>
    <phoneticPr fontId="1"/>
  </si>
  <si>
    <t>⑬ アクセシビリティ基準を達成するために必要な情報（画像の説明等）が不足している場合等は、研究所担当者に情報提供を求めること。</t>
    <phoneticPr fontId="1"/>
  </si>
  <si>
    <t>① 公開ホームページは以下のブラウザで正常に表示されること。
PC・タブレット端末：Microsoft Edge、Google Chrome、Safariの最新版
スマートフォン：iPhone 及びAndroid端末の標準ブラウザ</t>
    <phoneticPr fontId="1"/>
  </si>
  <si>
    <t>② CMSは以下の端末、ブラウザから正常に利用できること。
　OS：Windows11 以降
　ブラウザ：Microsoft Edge、Google Chrome、Mozilla Firefox</t>
    <phoneticPr fontId="1"/>
  </si>
  <si>
    <t>① 閲覧者が目的の情報に容易にアクセスできるサイト設計を行うこと。</t>
    <phoneticPr fontId="1"/>
  </si>
  <si>
    <t>② 最適なグローバルメニュー案及びフッター案を提案すること。また、改変可能なこと。</t>
    <phoneticPr fontId="1"/>
  </si>
  <si>
    <t>③ TOPページから目的の情報へアクセスできる以外に、どのページからも目的の情報へアクセスしやすいサイト設計をすること。</t>
    <phoneticPr fontId="1"/>
  </si>
  <si>
    <t>④ 目的とするコンテンツに原則3クリック程度でたどり着く階層構造とすること。</t>
    <phoneticPr fontId="1"/>
  </si>
  <si>
    <t>⑤ どのページからも本研究所のウェブサイトであることが明示されること。</t>
    <phoneticPr fontId="1"/>
  </si>
  <si>
    <t>⑥ PC、スマートフォン等想定されるあらゆる媒体に対して、それぞれ最適な表示を行うレスポンシブデザインとすること。</t>
    <phoneticPr fontId="1"/>
  </si>
  <si>
    <t>⑦ 研究所が作成した関連ウェブサイト（発達障害教育推進センターウェブサイト等）へのアクセスが容易であること。</t>
    <phoneticPr fontId="1"/>
  </si>
  <si>
    <t>ア．本研究所が障害のある子供の教育及び教育的支援が必要な子供への教育（以下、特別支援教育）に関することを研究し、その成果を公開していること、また、特別支援教育に携わる教員の専門性向上のために研修を行っていることが可能な限り伝わるデザインとすることとし、ウェブサイトの主な対象者である教員が関心を寄せやすいものとすること。また、ソフトで親しみやすくシンプルな印象のデザインとすること。</t>
    <phoneticPr fontId="1"/>
  </si>
  <si>
    <t>イ．アクセシビリティに配慮し、誰もが利用しやすい明瞭なデザインを作成すること。</t>
    <phoneticPr fontId="1"/>
  </si>
  <si>
    <t>ウ．特に周知したい情報をスライダーメニューに掲載できること。</t>
    <phoneticPr fontId="1"/>
  </si>
  <si>
    <t>エ．お知らせページの最新10件程度をお知らせ欄に表示すること。マークでお知らせのカテゴリを分類し、タイトルと掲載日付をあわせて表示すること。なお、各お知らせからは指定のページに直接遷移すること。</t>
    <phoneticPr fontId="1"/>
  </si>
  <si>
    <t>オ．バナーを配置すること。</t>
    <phoneticPr fontId="1"/>
  </si>
  <si>
    <t>ア．研究所担当者が提供する本研究所のロゴマークを掲載すること。</t>
    <rPh sb="2" eb="5">
      <t>ケンキュウショ</t>
    </rPh>
    <rPh sb="5" eb="8">
      <t>タントウシャ</t>
    </rPh>
    <rPh sb="9" eb="11">
      <t>テイキョウ</t>
    </rPh>
    <rPh sb="13" eb="14">
      <t>ホン</t>
    </rPh>
    <rPh sb="14" eb="17">
      <t>ケンキュウショ</t>
    </rPh>
    <rPh sb="24" eb="26">
      <t>ケイサイ</t>
    </rPh>
    <phoneticPr fontId="1"/>
  </si>
  <si>
    <t>カ．スライダーメニューやバナー欄は、必要に応じて削除できたり追加できたりすること。</t>
    <phoneticPr fontId="1"/>
  </si>
  <si>
    <t>イ．問合せページリンク、アクセスページリンク、日本語／英語選択、サイト内検索があること。</t>
    <phoneticPr fontId="1"/>
  </si>
  <si>
    <t>ア．ウェブサイトの利便性が向上する適切なメニューデザインとすること。</t>
    <phoneticPr fontId="1"/>
  </si>
  <si>
    <t>イ．スマートフォンでもページを見つけやすい構成とすること。</t>
    <phoneticPr fontId="1"/>
  </si>
  <si>
    <t>ウ．どのページからもTOPページや他のページにアクセスできること。</t>
    <phoneticPr fontId="1"/>
  </si>
  <si>
    <t>ア．ウェブサイトの利便性が向上するフッターデザインとすること。</t>
    <phoneticPr fontId="1"/>
  </si>
  <si>
    <t>イ．研究所名、住所、代表電話番号、法人番号を明記すること。</t>
    <phoneticPr fontId="1"/>
  </si>
  <si>
    <t>ウ．サイトポリシーページ、プライバシーポリシー、アクセシビリティ運用ガイドラインページ、サイトマップページへのリンクは必ず掲載すること。</t>
    <phoneticPr fontId="1"/>
  </si>
  <si>
    <t>エ．SNSアイコン（LINE、X、YouTube等）を掲載すること。</t>
    <phoneticPr fontId="1"/>
  </si>
  <si>
    <t>ア．ページの内容がわかりやすく伝わりやすいデザインや配置であること。</t>
    <phoneticPr fontId="1"/>
  </si>
  <si>
    <t>イ．アクセシビリティに配慮した配色及びフォント、文字サイズで作成し、行間や文字間、余白などに配慮すること。</t>
    <phoneticPr fontId="1"/>
  </si>
  <si>
    <t>ウ．視認性の高い配色及びフォント、文字サイズとし、操作性に優れたものとすること。</t>
    <phoneticPr fontId="1"/>
  </si>
  <si>
    <t>エ．PCの他、スマートフォン等でも読みやすいレイアウトが実現できること。</t>
    <phoneticPr fontId="1"/>
  </si>
  <si>
    <t>オ．UIデザインが優れたウェブサイトとするため、統一されたデザインで編集することが可能なこと。</t>
    <phoneticPr fontId="1"/>
  </si>
  <si>
    <t>カ．キーボードのTabキーでフォーカスを移動する場合の順序に配慮すること。</t>
    <phoneticPr fontId="1"/>
  </si>
  <si>
    <t>キ．ナビゲーション機能のうち、グルーバルナビゲーション及びパンくずナビゲーションは必須とする。</t>
    <phoneticPr fontId="1"/>
  </si>
  <si>
    <t>ク．TOPページ以外のページには、タイトル、担当部署を配置すること。</t>
    <phoneticPr fontId="1"/>
  </si>
  <si>
    <t>ケ．ページの印刷は、A4判で印刷でき、メニューやパンくずリストが本文の印刷に妨げとならないこと。</t>
    <phoneticPr fontId="1"/>
  </si>
  <si>
    <t>コ．TOPページ以外のページは、文字のみになりがちなため、挿絵等で視覚的にページの内容を伝えることができること。また、使用されることが想定される挿絵等を用意すること。</t>
    <phoneticPr fontId="1"/>
  </si>
  <si>
    <t>ア．デザイン案は3つ以上の異なる案を提示し、本研究所担当者と協議の上決定すること。</t>
    <phoneticPr fontId="1"/>
  </si>
  <si>
    <t>イ．用途の異なる複数のデザインテンプレートを用意すること。</t>
    <phoneticPr fontId="1"/>
  </si>
  <si>
    <t>ウ．HTML等の知識のある職員がテンプレートを追加、修正できることとし、管理可能なテンプレートに上限がないこと。</t>
    <phoneticPr fontId="1"/>
  </si>
  <si>
    <t>ウェブサイトに右記①から③の機能を実現すること。なお、CMSの機能ではなく、他サービスの機能を使用することも可とする。また、無償で利用できるASPサービスの導入を優先に検討すること。</t>
    <rPh sb="7" eb="9">
      <t>ウキ</t>
    </rPh>
    <phoneticPr fontId="1"/>
  </si>
  <si>
    <t>① 各ページへのアクセス数を取得できること。また、現行ウェブサイトの情報を可能な限り引き継ぐこと。</t>
    <phoneticPr fontId="1"/>
  </si>
  <si>
    <t>② サイト内検索ができること。なお、本ウェブサイト以外の研究所関連ウェブサイト（発達障害教育推進センターウェブサイト等）を可能な限り検索対象に含めること。</t>
    <phoneticPr fontId="1"/>
  </si>
  <si>
    <t>③ 本仕様書に記載の機能以外に搭載を推奨する機能がある場合は提案すること。なお、その場合は、本事業費に含めること。</t>
    <phoneticPr fontId="1"/>
  </si>
  <si>
    <t>（１）移行対象ページは、現ウェブページ（https://www.nise.go.jp/nc/配下）約1,700ページのうち、約680ページの予定である。また、キャビネット機能に保管されているファイル（主にPDF）、ページに添付されているファイル（主にPDFや画像）も移行対象とする。</t>
    <phoneticPr fontId="1"/>
  </si>
  <si>
    <t>（２）新ウェブサイトは、サブディレクトリ（/nc）は使用しないこと。また、現ウェブページのURLにアクセスした場合は、新ウェブサイトの当該ページにリダイレクトすること。</t>
    <phoneticPr fontId="1"/>
  </si>
  <si>
    <t>（３）現ウェブページがアクセシビリティ要件を満たしていない場合は、それを満たすように改善したうえで移行すること。なお、対応方針及び方法を提示すること。</t>
    <rPh sb="3" eb="4">
      <t>ゲン</t>
    </rPh>
    <rPh sb="19" eb="21">
      <t>ヨウケン</t>
    </rPh>
    <rPh sb="22" eb="23">
      <t>ミ</t>
    </rPh>
    <rPh sb="29" eb="31">
      <t>バアイ</t>
    </rPh>
    <rPh sb="36" eb="37">
      <t>ミ</t>
    </rPh>
    <rPh sb="42" eb="44">
      <t>カイゼン</t>
    </rPh>
    <rPh sb="49" eb="51">
      <t>イコウ</t>
    </rPh>
    <rPh sb="59" eb="61">
      <t>タイオウ</t>
    </rPh>
    <rPh sb="61" eb="63">
      <t>ホウシン</t>
    </rPh>
    <rPh sb="63" eb="64">
      <t>オヨ</t>
    </rPh>
    <rPh sb="65" eb="67">
      <t>ホウホウ</t>
    </rPh>
    <rPh sb="68" eb="70">
      <t>テイジ</t>
    </rPh>
    <phoneticPr fontId="1"/>
  </si>
  <si>
    <t>（４）合理的で最適な移行作業方法を提案すること。</t>
    <phoneticPr fontId="1"/>
  </si>
  <si>
    <t>（５）移行計画書及び移行作業手順書を提出すること。</t>
    <phoneticPr fontId="1"/>
  </si>
  <si>
    <t>（６）移行後のウェブページは、公開、修正、削除が行えること。</t>
    <phoneticPr fontId="1"/>
  </si>
  <si>
    <t>（７）移行対象データが保護されている場合は、研究所担当者がデータを用意する。</t>
    <phoneticPr fontId="1"/>
  </si>
  <si>
    <t>（８）新旧ホームページの切り替えを行うこと。</t>
    <phoneticPr fontId="1"/>
  </si>
  <si>
    <t>（９）移行に関して本仕様書に記載のないことについては、研究所担当者と協議の上実施すること。</t>
    <phoneticPr fontId="1"/>
  </si>
  <si>
    <t>（10）原則として現ホームページの「報告書・資料」にある令和２年度以前の刊行物（PDFデータ等）については、あらたに作るウェブサイトには移行せず、アーカイブ化して参照できるようにするため移行対象外である。</t>
    <phoneticPr fontId="1"/>
  </si>
  <si>
    <t>（11）統計資料ページ（https://www.nise.go.jp/nc/database）に掲載のある昭和38年度から平成14年度の特殊教育資料（140ページ程度）も移行対象に含めること。</t>
    <phoneticPr fontId="1"/>
  </si>
  <si>
    <t>（１）統合する旧ウェブサイト
① https://www.nise.go.jp/blog/配下の209ページ、51PDF（静的HTMLページ）
② https://www.nise.go.jp/cms/配下の163ページ、714PDF（静的HTMLページ）</t>
    <phoneticPr fontId="1"/>
  </si>
  <si>
    <t>（２）統合対象ページは、別に定める旧ウェブサイト統合対象（第１世代）、旧ウェブサイト統合対象（第２世代）を参照すること。また、ページに添付されているファイル（主にPDFや画像）も移行対象に含むこととする。</t>
    <phoneticPr fontId="1"/>
  </si>
  <si>
    <t>（３）旧ウェブサイトページやPDF等にアクセスした場合は、新ウェブサイトの移行先ページ、又はPDF等の新URLに転送設定すること。</t>
    <phoneticPr fontId="1"/>
  </si>
  <si>
    <t>（４）統合対象のページ（PDFや動画は除く。）がアクセシビリティ要件を満たしていない場合は、それを満たすように改善したうえで移行すること。なお、対応方針及び方法を提示すること。</t>
    <phoneticPr fontId="1"/>
  </si>
  <si>
    <t>（５）移行に関して本仕様書に記載のないことについては、研究所担当者と協議の上実施すること。</t>
    <phoneticPr fontId="1"/>
  </si>
  <si>
    <t>画面キャプチャ等を用いてわかりやすい運用マニュアルを作成し、研究所担当者による永続的なウェブサイト運営を可能とすること。また、ソフトウェアのバージョンアップや修正パッチ適用手順等も含むこと。なお、ソフトウェア製品のライセンス更新が必要な場合はその更新期日等を明記すること。
ソフトウェア製品のライセンス更新期日を明記すること。</t>
    <rPh sb="156" eb="158">
      <t>メイキ</t>
    </rPh>
    <phoneticPr fontId="1"/>
  </si>
  <si>
    <t>承認者用操作マニュアル及びページ編集者用操作マニュアルを作成すること。なお、画面キャプチャを用い操作手順が明確にわかるものであること。</t>
    <phoneticPr fontId="1"/>
  </si>
  <si>
    <t>デザインの変更はガイドラインに沿って行うものとし、その土台となるガイドラインを策定すること。</t>
    <phoneticPr fontId="1"/>
  </si>
  <si>
    <t>① ウェブサイト管理者向けに運用に関する研修会を実施すること。
② ウェブページ編集担当者（職員）向けに操作説明会を実施すること。
③ 研修会及び説明会で使用する資料を作成すること。</t>
    <phoneticPr fontId="1"/>
  </si>
  <si>
    <t>（４）説明会および研修会の実施</t>
    <phoneticPr fontId="1"/>
  </si>
  <si>
    <t>① 新ホームページの運用開始日から令和13年3月31日（月）まで保守を行うこと。</t>
    <phoneticPr fontId="1"/>
  </si>
  <si>
    <t>② ウェブサイトの運用開始後は24時間365日の稼働を原則とし、障害発生時にその原因を確認すること。</t>
    <phoneticPr fontId="1"/>
  </si>
  <si>
    <t>③ 障害が発生した場合、速やかに復旧対応すること。</t>
    <phoneticPr fontId="1"/>
  </si>
  <si>
    <t>④ システムの安定的運用を図るため、定期的な保守作業を実施すること。</t>
    <phoneticPr fontId="1"/>
  </si>
  <si>
    <t>⑤ システム及びシステムの稼働に伴い継続的に必要となるソフトウェア製品のライセンス管理を行うこと。</t>
    <phoneticPr fontId="1"/>
  </si>
  <si>
    <t>⑥ CMS など使用するすべてのソフトウェアのバージョンアップに関しては、本研究所担当者と相談のうえ適用作業を行うこと。</t>
    <phoneticPr fontId="1"/>
  </si>
  <si>
    <t>⑧ OSやミドルウェア等に脆弱性が発見された場合は、パッチ適用等のセキュリティ対策を行うこと。</t>
    <phoneticPr fontId="1"/>
  </si>
  <si>
    <t>⑨ 国等から脆弱性の情報提供があった場合は本研究所担当者と相談のうえセキュリティパッチ等を適用すること。</t>
    <phoneticPr fontId="1"/>
  </si>
  <si>
    <t>① 業務運用のためのシステム稼働時間は24時間365日とする。ただし、システムの保守に要する時間はシステムを停止することができる。その際の業務運用時間については別途協議の上、定めるものとする。</t>
    <phoneticPr fontId="1"/>
  </si>
  <si>
    <r>
      <t>② 障害が発生した際、異常を検知した場合には、研究所担当者に即時に自動的に通知されること。</t>
    </r>
    <r>
      <rPr>
        <sz val="9"/>
        <color theme="1"/>
        <rFont val="Century"/>
        <family val="1"/>
      </rPr>
      <t xml:space="preserve"> </t>
    </r>
    <phoneticPr fontId="1"/>
  </si>
  <si>
    <t>④ ウェブサーバのアクセスログは最低3か月間保持しておくこと。</t>
    <phoneticPr fontId="1"/>
  </si>
  <si>
    <t>① 本システムで扱うすべてのデータについて、データの消失を防ぐための定期的なバックアップを行う機能及びバックアップしたデータを速やかに復元できる仕組みを有すること。</t>
    <phoneticPr fontId="1"/>
  </si>
  <si>
    <t>② バックアップの頻度は、各ページの情報は日次、画像、PDF、動画等のメディアファイルは週次を目安に研究所担当者と相談のうえ決定すること。バックアップデータ取得作業は自動化し、職員の操作を必要としないこと。なお、CMSのアップデートの際は、システム全てをバックアップすること。</t>
    <phoneticPr fontId="1"/>
  </si>
  <si>
    <r>
      <t>③ システム領域（OS、ミドルウェア）のバックアップについては本稼働前に取得すること。</t>
    </r>
    <r>
      <rPr>
        <sz val="9"/>
        <color theme="1"/>
        <rFont val="Century"/>
        <family val="1"/>
      </rPr>
      <t xml:space="preserve"> </t>
    </r>
    <phoneticPr fontId="1"/>
  </si>
  <si>
    <r>
      <t>④ バックアップしたデータは世代管理し、最低１世代前の状態に戻すことができること。</t>
    </r>
    <r>
      <rPr>
        <sz val="9"/>
        <color theme="1"/>
        <rFont val="Century"/>
        <family val="1"/>
      </rPr>
      <t xml:space="preserve"> </t>
    </r>
    <phoneticPr fontId="1"/>
  </si>
  <si>
    <r>
      <t>⑤ リストア手順については十分な検証を行い、取得したバックアップデータを用いて正しく復元できることを事前に確認すること。</t>
    </r>
    <r>
      <rPr>
        <sz val="9"/>
        <color theme="1"/>
        <rFont val="Century"/>
        <family val="1"/>
      </rPr>
      <t xml:space="preserve"> </t>
    </r>
    <phoneticPr fontId="1"/>
  </si>
  <si>
    <t>① 障害が発生した際は、本研究所担当者と相談のうえウェブサイトの復旧作業を速やかに行うこと。</t>
    <phoneticPr fontId="1"/>
  </si>
  <si>
    <t>② 攻撃等を検知した場合はサーバやファイアウォールのルール変更を行うなど適切な対策を講じること。</t>
    <phoneticPr fontId="1"/>
  </si>
  <si>
    <t>③ 障害事後対策として、収集した障害情報を基に原因を分析し、同様の障害が発生しないように是正措置、予防措置を講じること。</t>
    <phoneticPr fontId="1"/>
  </si>
  <si>
    <t>④ 受託者において障害の一次切り分けを実施すること。</t>
    <phoneticPr fontId="1"/>
  </si>
  <si>
    <r>
      <t>⑤ 二次切り分けや障害対応について、本研究所担当者と対応すること。</t>
    </r>
    <r>
      <rPr>
        <sz val="9"/>
        <color theme="1"/>
        <rFont val="Century"/>
        <family val="1"/>
      </rPr>
      <t xml:space="preserve"> </t>
    </r>
    <phoneticPr fontId="1"/>
  </si>
  <si>
    <t>③ 以下の項目について、障害発生時に確認ができる設定とすること。
ア．ネットワーク稼働状況 
イ．ネットワーク負荷 
ウ．サーバの稼働状況 
エ．サーバの負荷（CPU、メモリ・ディスク使用量等）</t>
    <phoneticPr fontId="1"/>
  </si>
  <si>
    <t>⑥ 地震、風水害、その他の災害により本研究所によるウェブサイトの運用に影響が生じた場合には、以下を実施すること。
ア．本ウェブサイトの被害状況の確認 
イ．受託者が管理している本ウェブサイトの復旧に必要なドキュメントの提供
ウ．受託者は連絡責任者を配置すること。</t>
    <phoneticPr fontId="1"/>
  </si>
  <si>
    <t>⑦ CMS などソフトウェアに不具合が発見された場合は、本研究所担当者と相談のうえ修正パッチを適用すること。</t>
    <phoneticPr fontId="1"/>
  </si>
  <si>
    <t>（記載注意事項）</t>
    <rPh sb="1" eb="3">
      <t>キサイ</t>
    </rPh>
    <rPh sb="3" eb="5">
      <t>チュウイ</t>
    </rPh>
    <rPh sb="5" eb="7">
      <t>ジコウ</t>
    </rPh>
    <phoneticPr fontId="1"/>
  </si>
  <si>
    <t>（１）チェック欄□は、仕様書の内容を承認（確認）した旨をチェックすること。</t>
    <rPh sb="7" eb="8">
      <t>ラン</t>
    </rPh>
    <rPh sb="11" eb="14">
      <t>シヨウショ</t>
    </rPh>
    <rPh sb="15" eb="17">
      <t>ナイヨウ</t>
    </rPh>
    <rPh sb="18" eb="20">
      <t>ショウニン</t>
    </rPh>
    <rPh sb="21" eb="23">
      <t>カクニン</t>
    </rPh>
    <rPh sb="26" eb="27">
      <t>ムネ</t>
    </rPh>
    <phoneticPr fontId="1"/>
  </si>
  <si>
    <t>チェック欄</t>
    <rPh sb="4" eb="5">
      <t>ラン</t>
    </rPh>
    <phoneticPr fontId="1"/>
  </si>
  <si>
    <t>資料番号</t>
    <rPh sb="0" eb="2">
      <t>シリョウ</t>
    </rPh>
    <rPh sb="2" eb="4">
      <t>バンゴウ</t>
    </rPh>
    <phoneticPr fontId="1"/>
  </si>
  <si>
    <t>（２）資料番号は、要求要件が確認できる箇所について、添付資料の記載箇所等（ページ番号）を明記すること。</t>
    <rPh sb="3" eb="5">
      <t>シリョウ</t>
    </rPh>
    <rPh sb="5" eb="7">
      <t>バンゴウ</t>
    </rPh>
    <rPh sb="9" eb="13">
      <t>ヨウキュウヨウケン</t>
    </rPh>
    <rPh sb="14" eb="16">
      <t>カクニン</t>
    </rPh>
    <rPh sb="19" eb="21">
      <t>カショ</t>
    </rPh>
    <rPh sb="26" eb="28">
      <t>テンプ</t>
    </rPh>
    <rPh sb="28" eb="30">
      <t>シリョウ</t>
    </rPh>
    <rPh sb="31" eb="33">
      <t>キサイ</t>
    </rPh>
    <rPh sb="33" eb="35">
      <t>カショ</t>
    </rPh>
    <rPh sb="35" eb="36">
      <t>トウ</t>
    </rPh>
    <rPh sb="40" eb="42">
      <t>バンゴウ</t>
    </rPh>
    <rPh sb="44" eb="46">
      <t>メイキ</t>
    </rPh>
    <phoneticPr fontId="1"/>
  </si>
  <si>
    <t>備考</t>
    <rPh sb="0" eb="2">
      <t>ビコウ</t>
    </rPh>
    <phoneticPr fontId="1"/>
  </si>
  <si>
    <t>社名</t>
    <rPh sb="0" eb="2">
      <t>シャメイ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</si>
</sst>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9"/>
      <color rgb="FF000000"/>
      <name val="ＭＳ 明朝"/>
      <family val="1"/>
      <charset val="128"/>
    </font>
    <font>
      <sz val="9"/>
      <color theme="1"/>
      <name val="ＭＳ 明朝"/>
      <family val="1"/>
      <charset val="128"/>
    </font>
    <font>
      <sz val="9"/>
      <color theme="1"/>
      <name val="Century"/>
      <family val="1"/>
    </font>
    <font>
      <sz val="9"/>
      <color theme="1"/>
      <name val="ＭＳ Ｐ明朝"/>
      <family val="1"/>
      <charset val="128"/>
    </font>
    <font>
      <sz val="9"/>
      <color theme="1"/>
      <name val="ＭＳ Ｐゴシック"/>
      <family val="1"/>
      <charset val="128"/>
    </font>
    <font>
      <sz val="9"/>
      <color theme="1"/>
      <name val="游ゴシック"/>
      <family val="3"/>
      <charset val="128"/>
    </font>
    <font>
      <sz val="10"/>
      <name val="ＭＳ Ｐゴシック"/>
      <family val="3"/>
      <charset val="128"/>
      <scheme val="minor"/>
    </font>
    <font>
      <sz val="8"/>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1"/>
      <color theme="1"/>
      <name val="ＭＳ Ｐゴシック"/>
      <family val="3"/>
      <charset val="128"/>
      <scheme val="minor"/>
    </font>
    <font>
      <b/>
      <sz val="14"/>
      <color theme="1"/>
      <name val="ＭＳ Ｐゴシック"/>
      <family val="3"/>
      <charset val="128"/>
      <scheme val="minor"/>
    </font>
    <font>
      <b/>
      <sz val="11"/>
      <color theme="1"/>
      <name val="ＭＳ 明朝"/>
      <family val="1"/>
      <charset val="128"/>
    </font>
    <font>
      <b/>
      <sz val="9"/>
      <color theme="1"/>
      <name val="ＭＳ 明朝"/>
      <family val="1"/>
      <charset val="128"/>
    </font>
    <font>
      <b/>
      <sz val="9"/>
      <color rgb="FF000000"/>
      <name val="ＭＳ 明朝"/>
      <family val="1"/>
      <charset val="128"/>
    </font>
    <font>
      <b/>
      <sz val="14"/>
      <name val="ＭＳ ゴシック"/>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69">
    <xf numFmtId="0" fontId="0" fillId="0" borderId="0" xfId="0">
      <alignment vertical="center"/>
    </xf>
    <xf numFmtId="0" fontId="2" fillId="0" borderId="0" xfId="0" applyFont="1">
      <alignment vertical="center"/>
    </xf>
    <xf numFmtId="0" fontId="3" fillId="0" borderId="0" xfId="0" applyFont="1" applyAlignment="1">
      <alignment horizontal="justify" vertical="center" wrapText="1"/>
    </xf>
    <xf numFmtId="0" fontId="2" fillId="0" borderId="0" xfId="0" applyFont="1" applyAlignment="1">
      <alignment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4" fillId="0" borderId="1" xfId="0" applyFont="1" applyBorder="1" applyAlignment="1">
      <alignment horizontal="justify" vertical="center"/>
    </xf>
    <xf numFmtId="0" fontId="4" fillId="0" borderId="1" xfId="0" applyFont="1" applyBorder="1" applyAlignment="1">
      <alignment horizontal="justify" vertical="center" wrapText="1"/>
    </xf>
    <xf numFmtId="0" fontId="2" fillId="0" borderId="4" xfId="0" applyFont="1" applyBorder="1" applyAlignment="1">
      <alignment horizontal="center" vertical="center"/>
    </xf>
    <xf numFmtId="0" fontId="3" fillId="0" borderId="0" xfId="0" applyFont="1" applyAlignment="1">
      <alignment horizontal="left" vertical="center" wrapText="1"/>
    </xf>
    <xf numFmtId="0" fontId="2" fillId="0" borderId="12" xfId="0" applyFont="1" applyBorder="1">
      <alignment vertical="center"/>
    </xf>
    <xf numFmtId="0" fontId="2" fillId="2" borderId="1" xfId="0" applyFont="1" applyFill="1" applyBorder="1" applyAlignment="1">
      <alignment horizontal="center" vertical="center"/>
    </xf>
    <xf numFmtId="0" fontId="2" fillId="3" borderId="1" xfId="0" applyFont="1" applyFill="1" applyBorder="1">
      <alignment vertical="center"/>
    </xf>
    <xf numFmtId="0" fontId="2" fillId="3" borderId="1" xfId="0" applyFont="1" applyFill="1" applyBorder="1" applyAlignment="1">
      <alignment horizontal="center" vertical="center"/>
    </xf>
    <xf numFmtId="0" fontId="4" fillId="0" borderId="1" xfId="0" applyFont="1" applyBorder="1">
      <alignment vertical="center"/>
    </xf>
    <xf numFmtId="0" fontId="9" fillId="0" borderId="0" xfId="0" applyFont="1">
      <alignment vertical="center"/>
    </xf>
    <xf numFmtId="0" fontId="9" fillId="0" borderId="0" xfId="0" applyFont="1" applyAlignment="1">
      <alignment horizontal="center" vertical="center"/>
    </xf>
    <xf numFmtId="49" fontId="12" fillId="4" borderId="0" xfId="0" applyNumberFormat="1" applyFont="1" applyFill="1" applyAlignment="1">
      <alignment horizontal="center" vertical="center"/>
    </xf>
    <xf numFmtId="0" fontId="13" fillId="4" borderId="0" xfId="0" applyFont="1" applyFill="1" applyAlignment="1">
      <alignment horizontal="center" vertical="top" wrapText="1"/>
    </xf>
    <xf numFmtId="49" fontId="13" fillId="4" borderId="0" xfId="0" applyNumberFormat="1" applyFont="1" applyFill="1" applyAlignment="1">
      <alignment vertical="center" wrapText="1"/>
    </xf>
    <xf numFmtId="0" fontId="9" fillId="5" borderId="0" xfId="0" applyFont="1" applyFill="1">
      <alignment vertical="center"/>
    </xf>
    <xf numFmtId="49" fontId="9" fillId="4" borderId="0" xfId="0" applyNumberFormat="1" applyFont="1" applyFill="1">
      <alignment vertical="center"/>
    </xf>
    <xf numFmtId="49" fontId="9" fillId="4" borderId="0" xfId="0" applyNumberFormat="1" applyFont="1" applyFill="1" applyAlignment="1">
      <alignment vertical="top"/>
    </xf>
    <xf numFmtId="0" fontId="9" fillId="4" borderId="0" xfId="0" applyFont="1" applyFill="1" applyAlignment="1">
      <alignment horizontal="left" vertical="top" wrapText="1"/>
    </xf>
    <xf numFmtId="0" fontId="14" fillId="0" borderId="0" xfId="0" applyFont="1">
      <alignment vertical="center"/>
    </xf>
    <xf numFmtId="0" fontId="2" fillId="0" borderId="1" xfId="0" applyFont="1" applyBorder="1">
      <alignment vertical="center"/>
    </xf>
    <xf numFmtId="0" fontId="4" fillId="0" borderId="1" xfId="0" applyFont="1" applyBorder="1" applyAlignment="1">
      <alignment vertical="center" wrapText="1"/>
    </xf>
    <xf numFmtId="0" fontId="15" fillId="0" borderId="0" xfId="0" applyFont="1">
      <alignment vertical="center"/>
    </xf>
    <xf numFmtId="0" fontId="2" fillId="0" borderId="1" xfId="0" applyFont="1" applyBorder="1">
      <alignment vertical="center"/>
      <extLst>
        <ext xmlns:xfpb="http://schemas.microsoft.com/office/spreadsheetml/2022/featurepropertybag" uri="{C7286773-470A-42A8-94C5-96B5CB345126}">
          <xfpb:xfComplement i="0"/>
        </ext>
      </extLst>
    </xf>
    <xf numFmtId="0" fontId="2" fillId="0" borderId="1" xfId="0" applyFont="1" applyBorder="1" applyAlignment="1">
      <alignment horizontal="center" vertical="center"/>
      <extLst>
        <ext xmlns:xfpb="http://schemas.microsoft.com/office/spreadsheetml/2022/featurepropertybag" uri="{C7286773-470A-42A8-94C5-96B5CB345126}">
          <xfpb:xfComplement i="0"/>
        </ext>
      </extLst>
    </xf>
    <xf numFmtId="49" fontId="16" fillId="0" borderId="0" xfId="0" applyNumberFormat="1" applyFont="1">
      <alignment vertical="center"/>
    </xf>
    <xf numFmtId="0" fontId="17" fillId="0" borderId="0" xfId="0" applyFont="1">
      <alignment vertical="center"/>
    </xf>
    <xf numFmtId="0" fontId="18" fillId="0" borderId="0" xfId="0" applyFont="1" applyAlignment="1">
      <alignment horizontal="left" vertical="center"/>
    </xf>
    <xf numFmtId="0" fontId="18" fillId="0" borderId="0" xfId="0" applyFont="1" applyAlignment="1">
      <alignment horizontal="justify"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49" fontId="19" fillId="4" borderId="0" xfId="0" applyNumberFormat="1" applyFont="1" applyFill="1" applyAlignment="1">
      <alignment horizontal="center" wrapText="1"/>
    </xf>
    <xf numFmtId="49" fontId="10" fillId="4" borderId="0" xfId="0" applyNumberFormat="1" applyFont="1" applyFill="1" applyAlignment="1">
      <alignment horizontal="center" vertical="top"/>
    </xf>
    <xf numFmtId="49" fontId="11" fillId="4" borderId="0" xfId="0" applyNumberFormat="1" applyFont="1" applyFill="1" applyAlignment="1">
      <alignment horizontal="center" vertical="top"/>
    </xf>
    <xf numFmtId="49" fontId="12" fillId="4" borderId="0" xfId="0" applyNumberFormat="1" applyFont="1" applyFill="1" applyAlignment="1">
      <alignment horizontal="center" vertical="center"/>
    </xf>
    <xf numFmtId="49" fontId="13" fillId="4" borderId="0" xfId="0" applyNumberFormat="1" applyFont="1" applyFill="1">
      <alignment vertical="center"/>
    </xf>
    <xf numFmtId="49" fontId="13" fillId="4" borderId="0" xfId="0" applyNumberFormat="1" applyFont="1" applyFill="1" applyAlignment="1">
      <alignment horizontal="left" vertical="center" wrapText="1"/>
    </xf>
    <xf numFmtId="0" fontId="3" fillId="3" borderId="5"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0" borderId="1"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5" fillId="2" borderId="2" xfId="0" applyFont="1" applyFill="1" applyBorder="1" applyAlignment="1">
      <alignment horizontal="center" vertical="center" wrapText="1"/>
    </xf>
    <xf numFmtId="0" fontId="4"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9" xfId="0" applyFont="1" applyBorder="1" applyAlignment="1">
      <alignment horizontal="left" vertical="center" wrapText="1"/>
    </xf>
    <xf numFmtId="0" fontId="5" fillId="0" borderId="1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5" fillId="2" borderId="6"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1"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alcChain" Target="calcChain.xml"/><Relationship Id="rId5" Type="http://schemas.openxmlformats.org/officeDocument/2006/relationships/externalLink" Target="externalLinks/externalLink3.xml"/><Relationship Id="rId10" Type="http://schemas.microsoft.com/office/2022/11/relationships/FeaturePropertyBag" Target="featurePropertyBag/featurePropertyBag.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gnes\project\&#24066;&#26469;&#65335;&#65323;\&#28168;&#29983;&#20250;&#30149;&#38498;\&#23458;&#20808;&#21521;&#12369;&#20445;&#23432;&#26009;&#35211;&#31309;&#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oy\1sales\&#24066;&#26469;&#65335;&#65323;\&#28168;&#29983;&#20250;&#30149;&#38498;\&#23458;&#20808;&#21521;&#12369;&#20445;&#23432;&#26009;&#35211;&#31309;&#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oy\1sales\WINDOWS\TEMP\SODIR0\&#35211;&#31309;&#37329;&#389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gnes\project\WINDOWS\TEMP\SODIR0\&#35211;&#31309;&#37329;&#389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XXXXXX"/>
      <sheetName val="客先向け見積書"/>
      <sheetName val="機器明細"/>
      <sheetName val="SW&amp;OS構成"/>
      <sheetName val="ｵｰﾀﾞﾘﾝｸﾞｻｰﾊﾞ"/>
      <sheetName val="Overview"/>
      <sheetName val="General Assumptions"/>
    </sheetNames>
    <sheetDataSet>
      <sheetData sheetId="0" refreshError="1"/>
      <sheetData sheetId="1" refreshError="1"/>
      <sheetData sheetId="2"/>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XXXXXX"/>
      <sheetName val="客先向け見積書"/>
      <sheetName val="機器明細"/>
      <sheetName val="ｵｰﾀﾞﾘﾝｸﾞｻｰﾊﾞ"/>
      <sheetName val="SW&amp;OS構成"/>
    </sheetNames>
    <sheetDataSet>
      <sheetData sheetId="0" refreshError="1"/>
      <sheetData sheetId="1" refreshError="1"/>
      <sheetData sheetId="2"/>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ｵｰﾀﾞﾘﾝｸﾞｻｰﾊﾞ"/>
      <sheetName val="見積金額"/>
      <sheetName val="社員リスト"/>
      <sheetName val="項目選択肢"/>
    </sheetNames>
    <sheetDataSet>
      <sheetData sheetId="0"/>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ｵｰﾀﾞﾘﾝｸﾞｻｰﾊﾞ"/>
      <sheetName val="機器明細"/>
      <sheetName val="見積金額"/>
    </sheetNames>
    <sheetDataSet>
      <sheetData sheetId="0"/>
      <sheetData sheetId="1" refreshError="1"/>
      <sheetData sheetId="2" refreshError="1"/>
    </sheetDataSet>
  </externalBook>
</externalLink>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7762A-C02A-40B3-9D1F-C855F11D7B87}">
  <sheetPr codeName="Sheet2">
    <pageSetUpPr fitToPage="1"/>
  </sheetPr>
  <dimension ref="A1:C21"/>
  <sheetViews>
    <sheetView view="pageBreakPreview" zoomScaleNormal="100" zoomScaleSheetLayoutView="100" workbookViewId="0">
      <selection activeCell="A7" sqref="A7:B7"/>
    </sheetView>
  </sheetViews>
  <sheetFormatPr defaultColWidth="9" defaultRowHeight="12" x14ac:dyDescent="0.15"/>
  <cols>
    <col min="1" max="1" width="9.375" style="21" customWidth="1"/>
    <col min="2" max="2" width="63.75" style="22" customWidth="1"/>
    <col min="3" max="3" width="13.75" style="23" customWidth="1"/>
    <col min="4" max="16384" width="9" style="15"/>
  </cols>
  <sheetData>
    <row r="1" spans="1:3" ht="25.5" customHeight="1" x14ac:dyDescent="0.15">
      <c r="A1" s="36" t="s">
        <v>33</v>
      </c>
      <c r="B1" s="36"/>
      <c r="C1" s="36"/>
    </row>
    <row r="2" spans="1:3" ht="25.5" customHeight="1" x14ac:dyDescent="0.15">
      <c r="A2" s="36"/>
      <c r="B2" s="36"/>
      <c r="C2" s="36"/>
    </row>
    <row r="3" spans="1:3" s="16" customFormat="1" ht="33.75" customHeight="1" x14ac:dyDescent="0.15">
      <c r="A3" s="36"/>
      <c r="B3" s="36"/>
      <c r="C3" s="36"/>
    </row>
    <row r="4" spans="1:3" ht="27" customHeight="1" x14ac:dyDescent="0.15">
      <c r="A4" s="37" t="s">
        <v>30</v>
      </c>
      <c r="B4" s="38"/>
      <c r="C4" s="38"/>
    </row>
    <row r="5" spans="1:3" ht="34.5" customHeight="1" x14ac:dyDescent="0.15">
      <c r="A5" s="39" t="s">
        <v>31</v>
      </c>
      <c r="B5" s="39"/>
      <c r="C5" s="39"/>
    </row>
    <row r="6" spans="1:3" ht="34.5" customHeight="1" x14ac:dyDescent="0.15">
      <c r="A6" s="17"/>
      <c r="B6" s="17"/>
      <c r="C6" s="17"/>
    </row>
    <row r="7" spans="1:3" ht="27" customHeight="1" x14ac:dyDescent="0.15">
      <c r="A7" s="40" t="s">
        <v>32</v>
      </c>
      <c r="B7" s="40"/>
      <c r="C7" s="18"/>
    </row>
    <row r="8" spans="1:3" s="19" customFormat="1" ht="20.25" customHeight="1" x14ac:dyDescent="0.15">
      <c r="A8" s="41" t="s">
        <v>34</v>
      </c>
      <c r="B8" s="41"/>
      <c r="C8" s="41"/>
    </row>
    <row r="9" spans="1:3" s="19" customFormat="1" ht="18.75" customHeight="1" x14ac:dyDescent="0.15">
      <c r="A9" s="41"/>
      <c r="B9" s="41"/>
      <c r="C9" s="41"/>
    </row>
    <row r="10" spans="1:3" s="19" customFormat="1" ht="24.75" customHeight="1" x14ac:dyDescent="0.15">
      <c r="A10" s="41"/>
      <c r="B10" s="41"/>
      <c r="C10" s="41"/>
    </row>
    <row r="11" spans="1:3" s="19" customFormat="1" ht="12" customHeight="1" x14ac:dyDescent="0.15">
      <c r="A11" s="41"/>
      <c r="B11" s="41"/>
      <c r="C11" s="41"/>
    </row>
    <row r="12" spans="1:3" s="19" customFormat="1" ht="12" customHeight="1" x14ac:dyDescent="0.15">
      <c r="A12" s="41"/>
      <c r="B12" s="41"/>
      <c r="C12" s="41"/>
    </row>
    <row r="13" spans="1:3" s="19" customFormat="1" ht="12" customHeight="1" x14ac:dyDescent="0.15">
      <c r="A13" s="41"/>
      <c r="B13" s="41"/>
      <c r="C13" s="41"/>
    </row>
    <row r="14" spans="1:3" s="19" customFormat="1" ht="27" customHeight="1" x14ac:dyDescent="0.15">
      <c r="A14" s="41"/>
      <c r="B14" s="41"/>
      <c r="C14" s="41"/>
    </row>
    <row r="15" spans="1:3" s="19" customFormat="1" ht="24" customHeight="1" x14ac:dyDescent="0.15">
      <c r="A15" s="41"/>
      <c r="B15" s="41"/>
      <c r="C15" s="41"/>
    </row>
    <row r="16" spans="1:3" s="19" customFormat="1" ht="12" customHeight="1" x14ac:dyDescent="0.15">
      <c r="A16" s="41"/>
      <c r="B16" s="41"/>
      <c r="C16" s="41"/>
    </row>
    <row r="17" spans="1:3" s="19" customFormat="1" ht="12" customHeight="1" x14ac:dyDescent="0.15">
      <c r="A17" s="41"/>
      <c r="B17" s="41"/>
      <c r="C17" s="41"/>
    </row>
    <row r="18" spans="1:3" s="19" customFormat="1" ht="63.75" customHeight="1" x14ac:dyDescent="0.15">
      <c r="A18" s="41"/>
      <c r="B18" s="41"/>
      <c r="C18" s="41"/>
    </row>
    <row r="19" spans="1:3" ht="69" customHeight="1" x14ac:dyDescent="0.15">
      <c r="A19" s="41"/>
      <c r="B19" s="41"/>
      <c r="C19" s="41"/>
    </row>
    <row r="20" spans="1:3" s="20" customFormat="1" ht="36" customHeight="1" x14ac:dyDescent="0.15">
      <c r="A20" s="41"/>
      <c r="B20" s="41"/>
      <c r="C20" s="41"/>
    </row>
    <row r="21" spans="1:3" s="20" customFormat="1" ht="36" customHeight="1" x14ac:dyDescent="0.15">
      <c r="A21" s="41"/>
      <c r="B21" s="41"/>
      <c r="C21" s="41"/>
    </row>
  </sheetData>
  <mergeCells count="5">
    <mergeCell ref="A1:C3"/>
    <mergeCell ref="A4:C4"/>
    <mergeCell ref="A5:C5"/>
    <mergeCell ref="A7:B7"/>
    <mergeCell ref="A8:C21"/>
  </mergeCells>
  <phoneticPr fontId="1"/>
  <pageMargins left="0.70866141732283472" right="0.70866141732283472" top="0.74803149606299213" bottom="0.74803149606299213" header="0.31496062992125984" footer="0.31496062992125984"/>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221BF-A936-4CCF-8DC7-D49A0B8B5F80}">
  <sheetPr codeName="Sheet1">
    <pageSetUpPr fitToPage="1"/>
  </sheetPr>
  <dimension ref="A1:I119"/>
  <sheetViews>
    <sheetView tabSelected="1" view="pageBreakPreview" zoomScaleNormal="100" zoomScaleSheetLayoutView="100" workbookViewId="0">
      <selection activeCell="E37" sqref="E37"/>
    </sheetView>
  </sheetViews>
  <sheetFormatPr defaultRowHeight="11.25" x14ac:dyDescent="0.15"/>
  <cols>
    <col min="1" max="1" width="4.5" style="1" bestFit="1" customWidth="1"/>
    <col min="2" max="2" width="2.375" style="3" customWidth="1"/>
    <col min="3" max="3" width="23.625" style="1" customWidth="1"/>
    <col min="4" max="4" width="20.5" style="1" bestFit="1" customWidth="1"/>
    <col min="5" max="5" width="73.25" style="1" customWidth="1"/>
    <col min="6" max="6" width="43.625" style="4" customWidth="1"/>
    <col min="7" max="7" width="8.625" style="4" customWidth="1"/>
    <col min="8" max="8" width="10.625" style="4" customWidth="1"/>
    <col min="9" max="9" width="25.625" style="4" customWidth="1"/>
    <col min="10" max="16384" width="9" style="1"/>
  </cols>
  <sheetData>
    <row r="1" spans="1:9" ht="22.5" customHeight="1" thickBot="1" x14ac:dyDescent="0.2">
      <c r="A1" s="27" t="s">
        <v>35</v>
      </c>
      <c r="H1" s="34"/>
      <c r="I1" s="34"/>
    </row>
    <row r="2" spans="1:9" ht="22.5" customHeight="1" thickBot="1" x14ac:dyDescent="0.2">
      <c r="A2" s="24"/>
      <c r="C2" s="30" t="s">
        <v>148</v>
      </c>
      <c r="D2" s="31"/>
      <c r="E2" s="31"/>
      <c r="G2" s="35" t="s">
        <v>154</v>
      </c>
      <c r="H2" s="62"/>
      <c r="I2" s="63"/>
    </row>
    <row r="3" spans="1:9" ht="13.5" x14ac:dyDescent="0.15">
      <c r="B3" s="9"/>
      <c r="C3" s="30" t="s">
        <v>149</v>
      </c>
      <c r="D3" s="32"/>
      <c r="E3" s="33"/>
    </row>
    <row r="4" spans="1:9" ht="13.5" x14ac:dyDescent="0.15">
      <c r="B4" s="2"/>
      <c r="C4" s="30" t="s">
        <v>152</v>
      </c>
      <c r="D4" s="31"/>
      <c r="E4" s="31"/>
    </row>
    <row r="5" spans="1:9" ht="11.25" customHeight="1" x14ac:dyDescent="0.15">
      <c r="A5" s="12" t="s">
        <v>19</v>
      </c>
      <c r="B5" s="42" t="s">
        <v>36</v>
      </c>
      <c r="C5" s="43"/>
      <c r="D5" s="43"/>
      <c r="E5" s="44"/>
      <c r="F5" s="13" t="s">
        <v>37</v>
      </c>
      <c r="G5" s="13" t="s">
        <v>150</v>
      </c>
      <c r="H5" s="13" t="s">
        <v>151</v>
      </c>
      <c r="I5" s="13" t="s">
        <v>153</v>
      </c>
    </row>
    <row r="6" spans="1:9" x14ac:dyDescent="0.15">
      <c r="A6" s="10"/>
      <c r="B6" s="45" t="s">
        <v>21</v>
      </c>
      <c r="C6" s="46"/>
      <c r="D6" s="46"/>
      <c r="E6" s="47"/>
      <c r="F6" s="11"/>
      <c r="G6" s="11"/>
      <c r="H6" s="11"/>
      <c r="I6" s="11"/>
    </row>
    <row r="7" spans="1:9" ht="60" customHeight="1" x14ac:dyDescent="0.15">
      <c r="A7" s="5">
        <f>ROW()-6</f>
        <v>1</v>
      </c>
      <c r="B7" s="48"/>
      <c r="C7" s="50" t="s">
        <v>0</v>
      </c>
      <c r="D7" s="50"/>
      <c r="E7" s="7" t="s">
        <v>39</v>
      </c>
      <c r="F7" s="25"/>
      <c r="G7" s="28" t="b">
        <v>0</v>
      </c>
      <c r="H7" s="25"/>
      <c r="I7" s="25"/>
    </row>
    <row r="8" spans="1:9" ht="45" customHeight="1" x14ac:dyDescent="0.15">
      <c r="A8" s="5">
        <f t="shared" ref="A8:A30" si="0">ROW()-6</f>
        <v>2</v>
      </c>
      <c r="B8" s="49"/>
      <c r="C8" s="50"/>
      <c r="D8" s="50"/>
      <c r="E8" s="7" t="s">
        <v>40</v>
      </c>
      <c r="F8" s="25"/>
      <c r="G8" s="28" t="b">
        <v>0</v>
      </c>
      <c r="H8" s="25"/>
      <c r="I8" s="25"/>
    </row>
    <row r="9" spans="1:9" ht="30" customHeight="1" x14ac:dyDescent="0.15">
      <c r="A9" s="5">
        <f t="shared" si="0"/>
        <v>3</v>
      </c>
      <c r="B9" s="49"/>
      <c r="C9" s="50"/>
      <c r="D9" s="50"/>
      <c r="E9" s="7" t="s">
        <v>41</v>
      </c>
      <c r="F9" s="25"/>
      <c r="G9" s="28" t="b">
        <v>0</v>
      </c>
      <c r="H9" s="25"/>
      <c r="I9" s="25"/>
    </row>
    <row r="10" spans="1:9" ht="90" customHeight="1" x14ac:dyDescent="0.15">
      <c r="A10" s="5">
        <f t="shared" si="0"/>
        <v>4</v>
      </c>
      <c r="B10" s="49"/>
      <c r="C10" s="50"/>
      <c r="D10" s="50"/>
      <c r="E10" s="7" t="s">
        <v>42</v>
      </c>
      <c r="F10" s="25"/>
      <c r="G10" s="28" t="b">
        <v>0</v>
      </c>
      <c r="H10" s="25"/>
      <c r="I10" s="25"/>
    </row>
    <row r="11" spans="1:9" ht="30" customHeight="1" x14ac:dyDescent="0.15">
      <c r="A11" s="5">
        <f t="shared" si="0"/>
        <v>5</v>
      </c>
      <c r="B11" s="49"/>
      <c r="C11" s="50"/>
      <c r="D11" s="50"/>
      <c r="E11" s="6" t="s">
        <v>43</v>
      </c>
      <c r="F11" s="25"/>
      <c r="G11" s="28" t="b">
        <v>0</v>
      </c>
      <c r="H11" s="25"/>
      <c r="I11" s="25"/>
    </row>
    <row r="12" spans="1:9" ht="15" customHeight="1" x14ac:dyDescent="0.15">
      <c r="A12" s="5">
        <f t="shared" si="0"/>
        <v>6</v>
      </c>
      <c r="B12" s="49"/>
      <c r="C12" s="50"/>
      <c r="D12" s="50"/>
      <c r="E12" s="6" t="s">
        <v>44</v>
      </c>
      <c r="F12" s="25"/>
      <c r="G12" s="28" t="b">
        <v>0</v>
      </c>
      <c r="H12" s="25"/>
      <c r="I12" s="25"/>
    </row>
    <row r="13" spans="1:9" ht="45" customHeight="1" x14ac:dyDescent="0.15">
      <c r="A13" s="5">
        <f t="shared" si="0"/>
        <v>7</v>
      </c>
      <c r="B13" s="49"/>
      <c r="C13" s="50" t="s">
        <v>1</v>
      </c>
      <c r="D13" s="50"/>
      <c r="E13" s="7" t="s">
        <v>38</v>
      </c>
      <c r="F13" s="5"/>
      <c r="G13" s="29" t="b">
        <v>0</v>
      </c>
      <c r="H13" s="5"/>
      <c r="I13" s="5"/>
    </row>
    <row r="14" spans="1:9" ht="15" customHeight="1" x14ac:dyDescent="0.15">
      <c r="A14" s="5">
        <f t="shared" si="0"/>
        <v>8</v>
      </c>
      <c r="B14" s="49"/>
      <c r="C14" s="50" t="s">
        <v>2</v>
      </c>
      <c r="D14" s="50"/>
      <c r="E14" s="6" t="s">
        <v>45</v>
      </c>
      <c r="F14" s="25"/>
      <c r="G14" s="28" t="b">
        <v>0</v>
      </c>
      <c r="H14" s="25"/>
      <c r="I14" s="25"/>
    </row>
    <row r="15" spans="1:9" ht="45" customHeight="1" x14ac:dyDescent="0.15">
      <c r="A15" s="5">
        <f t="shared" si="0"/>
        <v>9</v>
      </c>
      <c r="B15" s="49"/>
      <c r="C15" s="50"/>
      <c r="D15" s="50"/>
      <c r="E15" s="7" t="s">
        <v>46</v>
      </c>
      <c r="F15" s="25"/>
      <c r="G15" s="28" t="b">
        <v>0</v>
      </c>
      <c r="H15" s="25"/>
      <c r="I15" s="25"/>
    </row>
    <row r="16" spans="1:9" ht="30" customHeight="1" x14ac:dyDescent="0.15">
      <c r="A16" s="5">
        <f t="shared" si="0"/>
        <v>10</v>
      </c>
      <c r="B16" s="49"/>
      <c r="C16" s="50"/>
      <c r="D16" s="50"/>
      <c r="E16" s="7" t="s">
        <v>47</v>
      </c>
      <c r="F16" s="25"/>
      <c r="G16" s="28" t="b">
        <v>0</v>
      </c>
      <c r="H16" s="25"/>
      <c r="I16" s="25"/>
    </row>
    <row r="17" spans="1:9" ht="45" customHeight="1" x14ac:dyDescent="0.15">
      <c r="A17" s="5">
        <f t="shared" si="0"/>
        <v>11</v>
      </c>
      <c r="B17" s="49"/>
      <c r="C17" s="50"/>
      <c r="D17" s="50"/>
      <c r="E17" s="7" t="s">
        <v>48</v>
      </c>
      <c r="F17" s="25"/>
      <c r="G17" s="28" t="b">
        <v>0</v>
      </c>
      <c r="H17" s="25"/>
      <c r="I17" s="25"/>
    </row>
    <row r="18" spans="1:9" ht="60" customHeight="1" x14ac:dyDescent="0.15">
      <c r="A18" s="5">
        <f t="shared" si="0"/>
        <v>12</v>
      </c>
      <c r="B18" s="49"/>
      <c r="C18" s="50" t="s">
        <v>3</v>
      </c>
      <c r="D18" s="50"/>
      <c r="E18" s="7" t="s">
        <v>49</v>
      </c>
      <c r="F18" s="25"/>
      <c r="G18" s="28" t="b">
        <v>0</v>
      </c>
      <c r="H18" s="25"/>
      <c r="I18" s="25"/>
    </row>
    <row r="19" spans="1:9" ht="30" customHeight="1" x14ac:dyDescent="0.15">
      <c r="A19" s="5">
        <f t="shared" si="0"/>
        <v>13</v>
      </c>
      <c r="B19" s="49"/>
      <c r="C19" s="50"/>
      <c r="D19" s="50"/>
      <c r="E19" s="6" t="s">
        <v>50</v>
      </c>
      <c r="F19" s="25"/>
      <c r="G19" s="28" t="b">
        <v>0</v>
      </c>
      <c r="H19" s="25"/>
      <c r="I19" s="25"/>
    </row>
    <row r="20" spans="1:9" ht="105" customHeight="1" x14ac:dyDescent="0.15">
      <c r="A20" s="5">
        <f t="shared" si="0"/>
        <v>14</v>
      </c>
      <c r="B20" s="49"/>
      <c r="C20" s="50"/>
      <c r="D20" s="50"/>
      <c r="E20" s="7" t="s">
        <v>51</v>
      </c>
      <c r="F20" s="25"/>
      <c r="G20" s="28" t="b">
        <v>0</v>
      </c>
      <c r="H20" s="25"/>
      <c r="I20" s="25"/>
    </row>
    <row r="21" spans="1:9" ht="15" customHeight="1" x14ac:dyDescent="0.15">
      <c r="A21" s="5">
        <f t="shared" si="0"/>
        <v>15</v>
      </c>
      <c r="B21" s="49"/>
      <c r="C21" s="50"/>
      <c r="D21" s="50"/>
      <c r="E21" s="6" t="s">
        <v>52</v>
      </c>
      <c r="F21" s="25"/>
      <c r="G21" s="28" t="b">
        <v>0</v>
      </c>
      <c r="H21" s="25"/>
      <c r="I21" s="25"/>
    </row>
    <row r="22" spans="1:9" ht="45" customHeight="1" x14ac:dyDescent="0.15">
      <c r="A22" s="5">
        <f t="shared" si="0"/>
        <v>16</v>
      </c>
      <c r="B22" s="49"/>
      <c r="C22" s="50"/>
      <c r="D22" s="50"/>
      <c r="E22" s="7" t="s">
        <v>53</v>
      </c>
      <c r="F22" s="25"/>
      <c r="G22" s="28" t="b">
        <v>0</v>
      </c>
      <c r="H22" s="25"/>
      <c r="I22" s="25"/>
    </row>
    <row r="23" spans="1:9" ht="60" customHeight="1" x14ac:dyDescent="0.15">
      <c r="A23" s="5">
        <f t="shared" si="0"/>
        <v>17</v>
      </c>
      <c r="B23" s="49"/>
      <c r="C23" s="50"/>
      <c r="D23" s="50"/>
      <c r="E23" s="7" t="s">
        <v>54</v>
      </c>
      <c r="F23" s="25"/>
      <c r="G23" s="28" t="b">
        <v>0</v>
      </c>
      <c r="H23" s="25"/>
      <c r="I23" s="25"/>
    </row>
    <row r="24" spans="1:9" ht="15" customHeight="1" x14ac:dyDescent="0.15">
      <c r="A24" s="5">
        <f t="shared" si="0"/>
        <v>18</v>
      </c>
      <c r="B24" s="49"/>
      <c r="C24" s="50"/>
      <c r="D24" s="50"/>
      <c r="E24" s="7" t="s">
        <v>55</v>
      </c>
      <c r="F24" s="25"/>
      <c r="G24" s="28" t="b">
        <v>0</v>
      </c>
      <c r="H24" s="25"/>
      <c r="I24" s="25"/>
    </row>
    <row r="25" spans="1:9" ht="45" customHeight="1" x14ac:dyDescent="0.15">
      <c r="A25" s="5">
        <f t="shared" si="0"/>
        <v>19</v>
      </c>
      <c r="B25" s="49"/>
      <c r="C25" s="50"/>
      <c r="D25" s="50"/>
      <c r="E25" s="7" t="s">
        <v>56</v>
      </c>
      <c r="F25" s="25"/>
      <c r="G25" s="28" t="b">
        <v>0</v>
      </c>
      <c r="H25" s="25"/>
      <c r="I25" s="25"/>
    </row>
    <row r="26" spans="1:9" ht="45" customHeight="1" x14ac:dyDescent="0.15">
      <c r="A26" s="5">
        <f t="shared" si="0"/>
        <v>20</v>
      </c>
      <c r="B26" s="49"/>
      <c r="C26" s="50"/>
      <c r="D26" s="50"/>
      <c r="E26" s="7" t="s">
        <v>57</v>
      </c>
      <c r="F26" s="25"/>
      <c r="G26" s="28" t="b">
        <v>0</v>
      </c>
      <c r="H26" s="25"/>
      <c r="I26" s="25"/>
    </row>
    <row r="27" spans="1:9" ht="45" customHeight="1" x14ac:dyDescent="0.15">
      <c r="A27" s="5">
        <f t="shared" si="0"/>
        <v>21</v>
      </c>
      <c r="B27" s="49"/>
      <c r="C27" s="50"/>
      <c r="D27" s="50"/>
      <c r="E27" s="6" t="s">
        <v>58</v>
      </c>
      <c r="F27" s="25"/>
      <c r="G27" s="28" t="b">
        <v>0</v>
      </c>
      <c r="H27" s="25"/>
      <c r="I27" s="25"/>
    </row>
    <row r="28" spans="1:9" ht="45" customHeight="1" x14ac:dyDescent="0.15">
      <c r="A28" s="5">
        <f t="shared" si="0"/>
        <v>22</v>
      </c>
      <c r="B28" s="49"/>
      <c r="C28" s="50"/>
      <c r="D28" s="50"/>
      <c r="E28" s="6" t="s">
        <v>59</v>
      </c>
      <c r="F28" s="25"/>
      <c r="G28" s="28" t="b">
        <v>0</v>
      </c>
      <c r="H28" s="25"/>
      <c r="I28" s="25"/>
    </row>
    <row r="29" spans="1:9" ht="30" customHeight="1" x14ac:dyDescent="0.15">
      <c r="A29" s="5">
        <f t="shared" si="0"/>
        <v>23</v>
      </c>
      <c r="B29" s="49"/>
      <c r="C29" s="50"/>
      <c r="D29" s="50"/>
      <c r="E29" s="7" t="s">
        <v>60</v>
      </c>
      <c r="F29" s="25"/>
      <c r="G29" s="28" t="b">
        <v>0</v>
      </c>
      <c r="H29" s="25"/>
      <c r="I29" s="25"/>
    </row>
    <row r="30" spans="1:9" ht="30" customHeight="1" x14ac:dyDescent="0.15">
      <c r="A30" s="5">
        <f t="shared" si="0"/>
        <v>24</v>
      </c>
      <c r="B30" s="49"/>
      <c r="C30" s="50"/>
      <c r="D30" s="50"/>
      <c r="E30" s="6" t="s">
        <v>61</v>
      </c>
      <c r="F30" s="10"/>
      <c r="G30" s="28" t="b">
        <v>0</v>
      </c>
      <c r="H30" s="10"/>
      <c r="I30" s="25"/>
    </row>
    <row r="31" spans="1:9" x14ac:dyDescent="0.15">
      <c r="A31" s="10"/>
      <c r="B31" s="45" t="s">
        <v>22</v>
      </c>
      <c r="C31" s="46"/>
      <c r="D31" s="46"/>
      <c r="E31" s="47"/>
      <c r="F31" s="11"/>
      <c r="G31" s="11"/>
      <c r="H31" s="11"/>
      <c r="I31" s="11"/>
    </row>
    <row r="32" spans="1:9" ht="45" customHeight="1" x14ac:dyDescent="0.15">
      <c r="A32" s="8">
        <f>ROW()-7</f>
        <v>25</v>
      </c>
      <c r="B32" s="48"/>
      <c r="C32" s="50" t="s">
        <v>4</v>
      </c>
      <c r="D32" s="50"/>
      <c r="E32" s="7" t="s">
        <v>62</v>
      </c>
      <c r="F32" s="25"/>
      <c r="G32" s="28" t="b">
        <v>0</v>
      </c>
      <c r="H32" s="25"/>
      <c r="I32" s="25"/>
    </row>
    <row r="33" spans="1:9" ht="45" customHeight="1" x14ac:dyDescent="0.15">
      <c r="A33" s="8">
        <f t="shared" ref="A33:A71" si="1">ROW()-7</f>
        <v>26</v>
      </c>
      <c r="B33" s="49"/>
      <c r="C33" s="50"/>
      <c r="D33" s="50"/>
      <c r="E33" s="7" t="s">
        <v>63</v>
      </c>
      <c r="F33" s="25"/>
      <c r="G33" s="28" t="b">
        <v>0</v>
      </c>
      <c r="H33" s="25"/>
      <c r="I33" s="25"/>
    </row>
    <row r="34" spans="1:9" ht="15" customHeight="1" x14ac:dyDescent="0.15">
      <c r="A34" s="8">
        <f t="shared" si="1"/>
        <v>27</v>
      </c>
      <c r="B34" s="49"/>
      <c r="C34" s="50" t="s">
        <v>5</v>
      </c>
      <c r="D34" s="50"/>
      <c r="E34" s="6" t="s">
        <v>64</v>
      </c>
      <c r="F34" s="25"/>
      <c r="G34" s="28" t="b">
        <v>0</v>
      </c>
      <c r="H34" s="25"/>
      <c r="I34" s="25"/>
    </row>
    <row r="35" spans="1:9" ht="15" customHeight="1" x14ac:dyDescent="0.15">
      <c r="A35" s="8">
        <f t="shared" si="1"/>
        <v>28</v>
      </c>
      <c r="B35" s="49"/>
      <c r="C35" s="50"/>
      <c r="D35" s="50"/>
      <c r="E35" s="6" t="s">
        <v>65</v>
      </c>
      <c r="F35" s="25"/>
      <c r="G35" s="28" t="b">
        <v>0</v>
      </c>
      <c r="H35" s="25"/>
      <c r="I35" s="25"/>
    </row>
    <row r="36" spans="1:9" ht="30" customHeight="1" x14ac:dyDescent="0.15">
      <c r="A36" s="8">
        <f t="shared" si="1"/>
        <v>29</v>
      </c>
      <c r="B36" s="49"/>
      <c r="C36" s="50"/>
      <c r="D36" s="50"/>
      <c r="E36" s="7" t="s">
        <v>66</v>
      </c>
      <c r="F36" s="25"/>
      <c r="G36" s="28" t="b">
        <v>0</v>
      </c>
      <c r="H36" s="25"/>
      <c r="I36" s="25"/>
    </row>
    <row r="37" spans="1:9" ht="15" customHeight="1" x14ac:dyDescent="0.15">
      <c r="A37" s="8">
        <f t="shared" si="1"/>
        <v>30</v>
      </c>
      <c r="B37" s="49"/>
      <c r="C37" s="50"/>
      <c r="D37" s="50"/>
      <c r="E37" s="6" t="s">
        <v>67</v>
      </c>
      <c r="F37" s="25"/>
      <c r="G37" s="28" t="b">
        <v>0</v>
      </c>
      <c r="H37" s="25"/>
      <c r="I37" s="25"/>
    </row>
    <row r="38" spans="1:9" ht="15" customHeight="1" x14ac:dyDescent="0.15">
      <c r="A38" s="8">
        <f t="shared" si="1"/>
        <v>31</v>
      </c>
      <c r="B38" s="49"/>
      <c r="C38" s="50"/>
      <c r="D38" s="50"/>
      <c r="E38" s="6" t="s">
        <v>68</v>
      </c>
      <c r="F38" s="25"/>
      <c r="G38" s="28" t="b">
        <v>0</v>
      </c>
      <c r="H38" s="25"/>
      <c r="I38" s="25"/>
    </row>
    <row r="39" spans="1:9" ht="30" customHeight="1" x14ac:dyDescent="0.15">
      <c r="A39" s="8">
        <f t="shared" si="1"/>
        <v>32</v>
      </c>
      <c r="B39" s="49"/>
      <c r="C39" s="50"/>
      <c r="D39" s="50"/>
      <c r="E39" s="7" t="s">
        <v>69</v>
      </c>
      <c r="F39" s="25"/>
      <c r="G39" s="28" t="b">
        <v>0</v>
      </c>
      <c r="H39" s="25"/>
      <c r="I39" s="25"/>
    </row>
    <row r="40" spans="1:9" ht="30" customHeight="1" x14ac:dyDescent="0.15">
      <c r="A40" s="8">
        <f t="shared" si="1"/>
        <v>33</v>
      </c>
      <c r="B40" s="49"/>
      <c r="C40" s="50"/>
      <c r="D40" s="50"/>
      <c r="E40" s="6" t="s">
        <v>70</v>
      </c>
      <c r="F40" s="25"/>
      <c r="G40" s="28" t="b">
        <v>0</v>
      </c>
      <c r="H40" s="25"/>
      <c r="I40" s="25"/>
    </row>
    <row r="41" spans="1:9" ht="75" customHeight="1" x14ac:dyDescent="0.15">
      <c r="A41" s="8">
        <f t="shared" si="1"/>
        <v>34</v>
      </c>
      <c r="B41" s="49"/>
      <c r="C41" s="51" t="s">
        <v>6</v>
      </c>
      <c r="D41" s="50" t="s">
        <v>10</v>
      </c>
      <c r="E41" s="7" t="s">
        <v>71</v>
      </c>
      <c r="F41" s="25"/>
      <c r="G41" s="28" t="b">
        <v>0</v>
      </c>
      <c r="H41" s="25"/>
      <c r="I41" s="25"/>
    </row>
    <row r="42" spans="1:9" ht="15" customHeight="1" x14ac:dyDescent="0.15">
      <c r="A42" s="8">
        <f t="shared" si="1"/>
        <v>35</v>
      </c>
      <c r="B42" s="49"/>
      <c r="C42" s="52"/>
      <c r="D42" s="50"/>
      <c r="E42" s="6" t="s">
        <v>72</v>
      </c>
      <c r="F42" s="25"/>
      <c r="G42" s="28" t="b">
        <v>0</v>
      </c>
      <c r="H42" s="25"/>
      <c r="I42" s="25"/>
    </row>
    <row r="43" spans="1:9" ht="15" customHeight="1" x14ac:dyDescent="0.15">
      <c r="A43" s="8">
        <f t="shared" si="1"/>
        <v>36</v>
      </c>
      <c r="B43" s="49"/>
      <c r="C43" s="52"/>
      <c r="D43" s="50"/>
      <c r="E43" s="6" t="s">
        <v>73</v>
      </c>
      <c r="F43" s="25"/>
      <c r="G43" s="28" t="b">
        <v>0</v>
      </c>
      <c r="H43" s="25"/>
      <c r="I43" s="25"/>
    </row>
    <row r="44" spans="1:9" ht="45" customHeight="1" x14ac:dyDescent="0.15">
      <c r="A44" s="8">
        <f t="shared" si="1"/>
        <v>37</v>
      </c>
      <c r="B44" s="49"/>
      <c r="C44" s="52"/>
      <c r="D44" s="50"/>
      <c r="E44" s="7" t="s">
        <v>74</v>
      </c>
      <c r="F44" s="25"/>
      <c r="G44" s="28" t="b">
        <v>0</v>
      </c>
      <c r="H44" s="25"/>
      <c r="I44" s="25"/>
    </row>
    <row r="45" spans="1:9" ht="15" customHeight="1" x14ac:dyDescent="0.15">
      <c r="A45" s="8">
        <f t="shared" si="1"/>
        <v>38</v>
      </c>
      <c r="B45" s="49"/>
      <c r="C45" s="52"/>
      <c r="D45" s="50"/>
      <c r="E45" s="6" t="s">
        <v>75</v>
      </c>
      <c r="F45" s="25"/>
      <c r="G45" s="28" t="b">
        <v>0</v>
      </c>
      <c r="H45" s="25"/>
      <c r="I45" s="25"/>
    </row>
    <row r="46" spans="1:9" ht="15" customHeight="1" x14ac:dyDescent="0.15">
      <c r="A46" s="8">
        <f t="shared" si="1"/>
        <v>39</v>
      </c>
      <c r="B46" s="49"/>
      <c r="C46" s="52"/>
      <c r="D46" s="50"/>
      <c r="E46" s="6" t="s">
        <v>77</v>
      </c>
      <c r="F46" s="25"/>
      <c r="G46" s="28" t="b">
        <v>0</v>
      </c>
      <c r="H46" s="25"/>
      <c r="I46" s="25"/>
    </row>
    <row r="47" spans="1:9" ht="15" customHeight="1" x14ac:dyDescent="0.15">
      <c r="A47" s="8">
        <f t="shared" si="1"/>
        <v>40</v>
      </c>
      <c r="B47" s="49"/>
      <c r="C47" s="52"/>
      <c r="D47" s="50" t="s">
        <v>11</v>
      </c>
      <c r="E47" s="6" t="s">
        <v>76</v>
      </c>
      <c r="F47" s="25"/>
      <c r="G47" s="28" t="b">
        <v>0</v>
      </c>
      <c r="H47" s="25"/>
      <c r="I47" s="25"/>
    </row>
    <row r="48" spans="1:9" ht="30" customHeight="1" x14ac:dyDescent="0.15">
      <c r="A48" s="8">
        <f t="shared" si="1"/>
        <v>41</v>
      </c>
      <c r="B48" s="49"/>
      <c r="C48" s="52"/>
      <c r="D48" s="50"/>
      <c r="E48" s="6" t="s">
        <v>78</v>
      </c>
      <c r="F48" s="25"/>
      <c r="G48" s="28" t="b">
        <v>0</v>
      </c>
      <c r="H48" s="25"/>
      <c r="I48" s="25"/>
    </row>
    <row r="49" spans="1:9" ht="15" customHeight="1" x14ac:dyDescent="0.15">
      <c r="A49" s="8">
        <f t="shared" si="1"/>
        <v>42</v>
      </c>
      <c r="B49" s="49"/>
      <c r="C49" s="52"/>
      <c r="D49" s="50" t="s">
        <v>12</v>
      </c>
      <c r="E49" s="6" t="s">
        <v>79</v>
      </c>
      <c r="F49" s="25"/>
      <c r="G49" s="28" t="b">
        <v>0</v>
      </c>
      <c r="H49" s="25"/>
      <c r="I49" s="25"/>
    </row>
    <row r="50" spans="1:9" ht="15" customHeight="1" x14ac:dyDescent="0.15">
      <c r="A50" s="8">
        <f t="shared" si="1"/>
        <v>43</v>
      </c>
      <c r="B50" s="49"/>
      <c r="C50" s="52"/>
      <c r="D50" s="50"/>
      <c r="E50" s="6" t="s">
        <v>80</v>
      </c>
      <c r="F50" s="25"/>
      <c r="G50" s="28" t="b">
        <v>0</v>
      </c>
      <c r="H50" s="25"/>
      <c r="I50" s="25"/>
    </row>
    <row r="51" spans="1:9" ht="15" customHeight="1" x14ac:dyDescent="0.15">
      <c r="A51" s="8">
        <f t="shared" si="1"/>
        <v>44</v>
      </c>
      <c r="B51" s="49"/>
      <c r="C51" s="52"/>
      <c r="D51" s="50"/>
      <c r="E51" s="6" t="s">
        <v>81</v>
      </c>
      <c r="F51" s="25"/>
      <c r="G51" s="28" t="b">
        <v>0</v>
      </c>
      <c r="H51" s="25"/>
      <c r="I51" s="25"/>
    </row>
    <row r="52" spans="1:9" ht="15" customHeight="1" x14ac:dyDescent="0.15">
      <c r="A52" s="8">
        <f t="shared" si="1"/>
        <v>45</v>
      </c>
      <c r="B52" s="49"/>
      <c r="C52" s="52"/>
      <c r="D52" s="51" t="s">
        <v>13</v>
      </c>
      <c r="E52" s="6" t="s">
        <v>82</v>
      </c>
      <c r="F52" s="25"/>
      <c r="G52" s="28" t="b">
        <v>0</v>
      </c>
      <c r="H52" s="25"/>
      <c r="I52" s="25"/>
    </row>
    <row r="53" spans="1:9" ht="15" customHeight="1" x14ac:dyDescent="0.15">
      <c r="A53" s="8">
        <f t="shared" si="1"/>
        <v>46</v>
      </c>
      <c r="B53" s="49"/>
      <c r="C53" s="52"/>
      <c r="D53" s="52"/>
      <c r="E53" s="6" t="s">
        <v>83</v>
      </c>
      <c r="F53" s="25"/>
      <c r="G53" s="28" t="b">
        <v>0</v>
      </c>
      <c r="H53" s="25"/>
      <c r="I53" s="25"/>
    </row>
    <row r="54" spans="1:9" ht="30" customHeight="1" x14ac:dyDescent="0.15">
      <c r="A54" s="8">
        <f t="shared" si="1"/>
        <v>47</v>
      </c>
      <c r="B54" s="49"/>
      <c r="C54" s="52"/>
      <c r="D54" s="52"/>
      <c r="E54" s="6" t="s">
        <v>84</v>
      </c>
      <c r="F54" s="25"/>
      <c r="G54" s="28" t="b">
        <v>0</v>
      </c>
      <c r="H54" s="25"/>
      <c r="I54" s="25"/>
    </row>
    <row r="55" spans="1:9" ht="15" customHeight="1" x14ac:dyDescent="0.15">
      <c r="A55" s="8">
        <f t="shared" si="1"/>
        <v>48</v>
      </c>
      <c r="B55" s="49"/>
      <c r="C55" s="52"/>
      <c r="D55" s="53"/>
      <c r="E55" s="6" t="s">
        <v>85</v>
      </c>
      <c r="F55" s="25"/>
      <c r="G55" s="28" t="b">
        <v>0</v>
      </c>
      <c r="H55" s="25"/>
      <c r="I55" s="25"/>
    </row>
    <row r="56" spans="1:9" ht="15" customHeight="1" x14ac:dyDescent="0.15">
      <c r="A56" s="8">
        <f t="shared" si="1"/>
        <v>49</v>
      </c>
      <c r="B56" s="49"/>
      <c r="C56" s="52"/>
      <c r="D56" s="50" t="s">
        <v>27</v>
      </c>
      <c r="E56" s="6" t="s">
        <v>86</v>
      </c>
      <c r="F56" s="25"/>
      <c r="G56" s="28" t="b">
        <v>0</v>
      </c>
      <c r="H56" s="25"/>
      <c r="I56" s="25"/>
    </row>
    <row r="57" spans="1:9" ht="30" customHeight="1" x14ac:dyDescent="0.15">
      <c r="A57" s="8">
        <f t="shared" si="1"/>
        <v>50</v>
      </c>
      <c r="B57" s="49"/>
      <c r="C57" s="52"/>
      <c r="D57" s="50"/>
      <c r="E57" s="7" t="s">
        <v>87</v>
      </c>
      <c r="F57" s="25"/>
      <c r="G57" s="28" t="b">
        <v>0</v>
      </c>
      <c r="H57" s="25"/>
      <c r="I57" s="25"/>
    </row>
    <row r="58" spans="1:9" ht="15" customHeight="1" x14ac:dyDescent="0.15">
      <c r="A58" s="8">
        <f t="shared" si="1"/>
        <v>51</v>
      </c>
      <c r="B58" s="49"/>
      <c r="C58" s="52"/>
      <c r="D58" s="50"/>
      <c r="E58" s="7" t="s">
        <v>88</v>
      </c>
      <c r="F58" s="25"/>
      <c r="G58" s="28" t="b">
        <v>0</v>
      </c>
      <c r="H58" s="25"/>
      <c r="I58" s="25"/>
    </row>
    <row r="59" spans="1:9" ht="15" customHeight="1" x14ac:dyDescent="0.15">
      <c r="A59" s="8">
        <f t="shared" si="1"/>
        <v>52</v>
      </c>
      <c r="B59" s="49"/>
      <c r="C59" s="52"/>
      <c r="D59" s="50"/>
      <c r="E59" s="6" t="s">
        <v>89</v>
      </c>
      <c r="F59" s="25"/>
      <c r="G59" s="28" t="b">
        <v>0</v>
      </c>
      <c r="H59" s="25"/>
      <c r="I59" s="25"/>
    </row>
    <row r="60" spans="1:9" ht="30" customHeight="1" x14ac:dyDescent="0.15">
      <c r="A60" s="8">
        <f t="shared" si="1"/>
        <v>53</v>
      </c>
      <c r="B60" s="49"/>
      <c r="C60" s="52"/>
      <c r="D60" s="50"/>
      <c r="E60" s="7" t="s">
        <v>90</v>
      </c>
      <c r="F60" s="25"/>
      <c r="G60" s="28" t="b">
        <v>0</v>
      </c>
      <c r="H60" s="25"/>
      <c r="I60" s="25"/>
    </row>
    <row r="61" spans="1:9" ht="15" customHeight="1" x14ac:dyDescent="0.15">
      <c r="A61" s="8">
        <f t="shared" si="1"/>
        <v>54</v>
      </c>
      <c r="B61" s="49"/>
      <c r="C61" s="52"/>
      <c r="D61" s="50"/>
      <c r="E61" s="6" t="s">
        <v>91</v>
      </c>
      <c r="F61" s="25"/>
      <c r="G61" s="28" t="b">
        <v>0</v>
      </c>
      <c r="H61" s="25"/>
      <c r="I61" s="25"/>
    </row>
    <row r="62" spans="1:9" ht="30" customHeight="1" x14ac:dyDescent="0.15">
      <c r="A62" s="8">
        <f t="shared" si="1"/>
        <v>55</v>
      </c>
      <c r="B62" s="49"/>
      <c r="C62" s="52"/>
      <c r="D62" s="50"/>
      <c r="E62" s="7" t="s">
        <v>92</v>
      </c>
      <c r="F62" s="25"/>
      <c r="G62" s="28" t="b">
        <v>0</v>
      </c>
      <c r="H62" s="25"/>
      <c r="I62" s="25"/>
    </row>
    <row r="63" spans="1:9" ht="15" customHeight="1" x14ac:dyDescent="0.15">
      <c r="A63" s="8">
        <f t="shared" si="1"/>
        <v>56</v>
      </c>
      <c r="B63" s="49"/>
      <c r="C63" s="52"/>
      <c r="D63" s="50"/>
      <c r="E63" s="6" t="s">
        <v>93</v>
      </c>
      <c r="F63" s="25"/>
      <c r="G63" s="28" t="b">
        <v>0</v>
      </c>
      <c r="H63" s="25"/>
      <c r="I63" s="25"/>
    </row>
    <row r="64" spans="1:9" ht="30" customHeight="1" x14ac:dyDescent="0.15">
      <c r="A64" s="8">
        <f t="shared" si="1"/>
        <v>57</v>
      </c>
      <c r="B64" s="49"/>
      <c r="C64" s="52"/>
      <c r="D64" s="50"/>
      <c r="E64" s="7" t="s">
        <v>94</v>
      </c>
      <c r="F64" s="25"/>
      <c r="G64" s="28" t="b">
        <v>0</v>
      </c>
      <c r="H64" s="25"/>
      <c r="I64" s="25"/>
    </row>
    <row r="65" spans="1:9" ht="30" customHeight="1" x14ac:dyDescent="0.15">
      <c r="A65" s="8">
        <f t="shared" si="1"/>
        <v>58</v>
      </c>
      <c r="B65" s="49"/>
      <c r="C65" s="52"/>
      <c r="D65" s="50"/>
      <c r="E65" s="7" t="s">
        <v>95</v>
      </c>
      <c r="F65" s="25"/>
      <c r="G65" s="28" t="b">
        <v>0</v>
      </c>
      <c r="H65" s="25"/>
      <c r="I65" s="25"/>
    </row>
    <row r="66" spans="1:9" ht="15" customHeight="1" x14ac:dyDescent="0.15">
      <c r="A66" s="8">
        <f t="shared" si="1"/>
        <v>59</v>
      </c>
      <c r="B66" s="49"/>
      <c r="C66" s="52"/>
      <c r="D66" s="51" t="s">
        <v>28</v>
      </c>
      <c r="E66" s="7" t="s">
        <v>96</v>
      </c>
      <c r="F66" s="25"/>
      <c r="G66" s="28" t="b">
        <v>0</v>
      </c>
      <c r="H66" s="25"/>
      <c r="I66" s="25"/>
    </row>
    <row r="67" spans="1:9" ht="15" customHeight="1" x14ac:dyDescent="0.15">
      <c r="A67" s="8">
        <f t="shared" si="1"/>
        <v>60</v>
      </c>
      <c r="B67" s="49"/>
      <c r="C67" s="52"/>
      <c r="D67" s="52"/>
      <c r="E67" s="7" t="s">
        <v>97</v>
      </c>
      <c r="F67" s="25"/>
      <c r="G67" s="28" t="b">
        <v>0</v>
      </c>
      <c r="H67" s="25"/>
      <c r="I67" s="25"/>
    </row>
    <row r="68" spans="1:9" ht="30" customHeight="1" x14ac:dyDescent="0.15">
      <c r="A68" s="8">
        <f t="shared" si="1"/>
        <v>61</v>
      </c>
      <c r="B68" s="49"/>
      <c r="C68" s="53"/>
      <c r="D68" s="53"/>
      <c r="E68" s="7" t="s">
        <v>98</v>
      </c>
      <c r="F68" s="25"/>
      <c r="G68" s="28" t="b">
        <v>0</v>
      </c>
      <c r="H68" s="25"/>
      <c r="I68" s="25"/>
    </row>
    <row r="69" spans="1:9" ht="30" customHeight="1" x14ac:dyDescent="0.15">
      <c r="A69" s="8">
        <f t="shared" si="1"/>
        <v>62</v>
      </c>
      <c r="B69" s="49"/>
      <c r="C69" s="51" t="s">
        <v>7</v>
      </c>
      <c r="D69" s="59" t="s">
        <v>99</v>
      </c>
      <c r="E69" s="6" t="s">
        <v>100</v>
      </c>
      <c r="F69" s="25"/>
      <c r="G69" s="28" t="b">
        <v>0</v>
      </c>
      <c r="H69" s="25"/>
      <c r="I69" s="25"/>
    </row>
    <row r="70" spans="1:9" ht="30" customHeight="1" x14ac:dyDescent="0.15">
      <c r="A70" s="8">
        <f t="shared" si="1"/>
        <v>63</v>
      </c>
      <c r="B70" s="49"/>
      <c r="C70" s="52"/>
      <c r="D70" s="60"/>
      <c r="E70" s="6" t="s">
        <v>101</v>
      </c>
      <c r="F70" s="25"/>
      <c r="G70" s="28" t="b">
        <v>0</v>
      </c>
      <c r="H70" s="25"/>
      <c r="I70" s="25"/>
    </row>
    <row r="71" spans="1:9" ht="30" customHeight="1" x14ac:dyDescent="0.15">
      <c r="A71" s="8">
        <f t="shared" si="1"/>
        <v>64</v>
      </c>
      <c r="B71" s="49"/>
      <c r="C71" s="53"/>
      <c r="D71" s="61"/>
      <c r="E71" s="6" t="s">
        <v>102</v>
      </c>
      <c r="F71" s="5"/>
      <c r="G71" s="29" t="b">
        <v>0</v>
      </c>
      <c r="H71" s="5"/>
      <c r="I71" s="5"/>
    </row>
    <row r="72" spans="1:9" x14ac:dyDescent="0.15">
      <c r="A72" s="10"/>
      <c r="B72" s="45" t="s">
        <v>23</v>
      </c>
      <c r="C72" s="46"/>
      <c r="D72" s="46"/>
      <c r="E72" s="47"/>
      <c r="F72" s="11"/>
      <c r="G72" s="11"/>
      <c r="H72" s="11"/>
      <c r="I72" s="11"/>
    </row>
    <row r="73" spans="1:9" ht="45" customHeight="1" x14ac:dyDescent="0.15">
      <c r="A73" s="8">
        <f>ROW()-8</f>
        <v>65</v>
      </c>
      <c r="B73" s="54"/>
      <c r="C73" s="55" t="s">
        <v>20</v>
      </c>
      <c r="D73" s="56"/>
      <c r="E73" s="7" t="s">
        <v>103</v>
      </c>
      <c r="F73" s="25"/>
      <c r="G73" s="28" t="b">
        <v>0</v>
      </c>
      <c r="H73" s="25"/>
      <c r="I73" s="25"/>
    </row>
    <row r="74" spans="1:9" ht="30" customHeight="1" x14ac:dyDescent="0.15">
      <c r="A74" s="8">
        <f t="shared" ref="A74:A83" si="2">ROW()-8</f>
        <v>66</v>
      </c>
      <c r="B74" s="54"/>
      <c r="C74" s="57"/>
      <c r="D74" s="58"/>
      <c r="E74" s="7" t="s">
        <v>104</v>
      </c>
      <c r="F74" s="25"/>
      <c r="G74" s="28" t="b">
        <v>0</v>
      </c>
      <c r="H74" s="25"/>
      <c r="I74" s="25"/>
    </row>
    <row r="75" spans="1:9" ht="30" customHeight="1" x14ac:dyDescent="0.15">
      <c r="A75" s="8">
        <f t="shared" si="2"/>
        <v>67</v>
      </c>
      <c r="B75" s="54"/>
      <c r="C75" s="57"/>
      <c r="D75" s="58"/>
      <c r="E75" s="7" t="s">
        <v>105</v>
      </c>
      <c r="F75" s="25"/>
      <c r="G75" s="28" t="b">
        <v>0</v>
      </c>
      <c r="H75" s="25"/>
      <c r="I75" s="25"/>
    </row>
    <row r="76" spans="1:9" ht="15" customHeight="1" x14ac:dyDescent="0.15">
      <c r="A76" s="8">
        <f t="shared" si="2"/>
        <v>68</v>
      </c>
      <c r="B76" s="54"/>
      <c r="C76" s="57"/>
      <c r="D76" s="58"/>
      <c r="E76" s="6" t="s">
        <v>106</v>
      </c>
      <c r="F76" s="25"/>
      <c r="G76" s="28" t="b">
        <v>0</v>
      </c>
      <c r="H76" s="25"/>
      <c r="I76" s="25"/>
    </row>
    <row r="77" spans="1:9" ht="15" customHeight="1" x14ac:dyDescent="0.15">
      <c r="A77" s="8">
        <f t="shared" si="2"/>
        <v>69</v>
      </c>
      <c r="B77" s="54"/>
      <c r="C77" s="57"/>
      <c r="D77" s="58"/>
      <c r="E77" s="6" t="s">
        <v>107</v>
      </c>
      <c r="F77" s="25"/>
      <c r="G77" s="28" t="b">
        <v>0</v>
      </c>
      <c r="H77" s="25"/>
      <c r="I77" s="25"/>
    </row>
    <row r="78" spans="1:9" ht="15" customHeight="1" x14ac:dyDescent="0.15">
      <c r="A78" s="8">
        <f t="shared" si="2"/>
        <v>70</v>
      </c>
      <c r="B78" s="54"/>
      <c r="C78" s="57"/>
      <c r="D78" s="58"/>
      <c r="E78" s="6" t="s">
        <v>108</v>
      </c>
      <c r="F78" s="25"/>
      <c r="G78" s="28" t="b">
        <v>0</v>
      </c>
      <c r="H78" s="25"/>
      <c r="I78" s="25"/>
    </row>
    <row r="79" spans="1:9" ht="15" customHeight="1" x14ac:dyDescent="0.15">
      <c r="A79" s="8">
        <f t="shared" si="2"/>
        <v>71</v>
      </c>
      <c r="B79" s="54"/>
      <c r="C79" s="57"/>
      <c r="D79" s="58"/>
      <c r="E79" s="6" t="s">
        <v>109</v>
      </c>
      <c r="F79" s="10"/>
      <c r="G79" s="28" t="b">
        <v>0</v>
      </c>
      <c r="H79" s="10"/>
      <c r="I79" s="25"/>
    </row>
    <row r="80" spans="1:9" ht="15" customHeight="1" x14ac:dyDescent="0.15">
      <c r="A80" s="8">
        <f t="shared" si="2"/>
        <v>72</v>
      </c>
      <c r="B80" s="54"/>
      <c r="C80" s="57"/>
      <c r="D80" s="58"/>
      <c r="E80" s="14" t="s">
        <v>110</v>
      </c>
      <c r="F80" s="25"/>
      <c r="G80" s="28" t="b">
        <v>0</v>
      </c>
      <c r="H80" s="25"/>
      <c r="I80" s="25"/>
    </row>
    <row r="81" spans="1:9" ht="30" customHeight="1" x14ac:dyDescent="0.15">
      <c r="A81" s="8">
        <f t="shared" si="2"/>
        <v>73</v>
      </c>
      <c r="B81" s="54"/>
      <c r="C81" s="57"/>
      <c r="D81" s="58"/>
      <c r="E81" s="6" t="s">
        <v>111</v>
      </c>
      <c r="F81" s="10"/>
      <c r="G81" s="28" t="b">
        <v>0</v>
      </c>
      <c r="H81" s="10"/>
      <c r="I81" s="25"/>
    </row>
    <row r="82" spans="1:9" ht="45" customHeight="1" x14ac:dyDescent="0.15">
      <c r="A82" s="8">
        <f t="shared" si="2"/>
        <v>74</v>
      </c>
      <c r="B82" s="54"/>
      <c r="C82" s="57"/>
      <c r="D82" s="58"/>
      <c r="E82" s="6" t="s">
        <v>112</v>
      </c>
      <c r="F82" s="10"/>
      <c r="G82" s="28" t="b">
        <v>0</v>
      </c>
      <c r="H82" s="10"/>
      <c r="I82" s="25"/>
    </row>
    <row r="83" spans="1:9" ht="30" customHeight="1" x14ac:dyDescent="0.15">
      <c r="A83" s="8">
        <f t="shared" si="2"/>
        <v>75</v>
      </c>
      <c r="B83" s="54"/>
      <c r="C83" s="57"/>
      <c r="D83" s="58"/>
      <c r="E83" s="26" t="s">
        <v>113</v>
      </c>
      <c r="F83" s="10"/>
      <c r="G83" s="28" t="b">
        <v>0</v>
      </c>
      <c r="H83" s="10"/>
      <c r="I83" s="25"/>
    </row>
    <row r="84" spans="1:9" ht="13.5" x14ac:dyDescent="0.15">
      <c r="A84" s="10"/>
      <c r="B84" s="64" t="s">
        <v>29</v>
      </c>
      <c r="C84" s="65"/>
      <c r="D84" s="65"/>
      <c r="E84" s="66"/>
      <c r="F84" s="11"/>
      <c r="G84" s="11"/>
      <c r="H84" s="11"/>
      <c r="I84" s="11"/>
    </row>
    <row r="85" spans="1:9" ht="45" customHeight="1" x14ac:dyDescent="0.15">
      <c r="A85" s="8">
        <f>ROW()-9</f>
        <v>76</v>
      </c>
      <c r="B85" s="67"/>
      <c r="C85" s="50" t="s">
        <v>26</v>
      </c>
      <c r="D85" s="50"/>
      <c r="E85" s="7" t="s">
        <v>114</v>
      </c>
      <c r="F85" s="10"/>
      <c r="G85" s="28" t="b">
        <v>0</v>
      </c>
      <c r="H85" s="10"/>
      <c r="I85" s="25"/>
    </row>
    <row r="86" spans="1:9" ht="45" customHeight="1" x14ac:dyDescent="0.15">
      <c r="A86" s="8">
        <f t="shared" ref="A86:A89" si="3">ROW()-9</f>
        <v>77</v>
      </c>
      <c r="B86" s="68"/>
      <c r="C86" s="50"/>
      <c r="D86" s="50"/>
      <c r="E86" s="6" t="s">
        <v>115</v>
      </c>
      <c r="F86" s="25"/>
      <c r="G86" s="28" t="b">
        <v>0</v>
      </c>
      <c r="H86" s="25"/>
      <c r="I86" s="25"/>
    </row>
    <row r="87" spans="1:9" ht="30" customHeight="1" x14ac:dyDescent="0.15">
      <c r="A87" s="8">
        <f t="shared" si="3"/>
        <v>78</v>
      </c>
      <c r="B87" s="68"/>
      <c r="C87" s="50"/>
      <c r="D87" s="50"/>
      <c r="E87" s="7" t="s">
        <v>116</v>
      </c>
      <c r="F87" s="25"/>
      <c r="G87" s="28" t="b">
        <v>0</v>
      </c>
      <c r="H87" s="25"/>
      <c r="I87" s="25"/>
    </row>
    <row r="88" spans="1:9" ht="45" customHeight="1" x14ac:dyDescent="0.15">
      <c r="A88" s="8">
        <f t="shared" si="3"/>
        <v>79</v>
      </c>
      <c r="B88" s="68"/>
      <c r="C88" s="50"/>
      <c r="D88" s="50"/>
      <c r="E88" s="6" t="s">
        <v>117</v>
      </c>
      <c r="F88" s="25"/>
      <c r="G88" s="28" t="b">
        <v>0</v>
      </c>
      <c r="H88" s="25"/>
      <c r="I88" s="25"/>
    </row>
    <row r="89" spans="1:9" ht="30" customHeight="1" x14ac:dyDescent="0.15">
      <c r="A89" s="5">
        <f t="shared" si="3"/>
        <v>80</v>
      </c>
      <c r="B89" s="68"/>
      <c r="C89" s="50"/>
      <c r="D89" s="50"/>
      <c r="E89" s="7" t="s">
        <v>118</v>
      </c>
      <c r="F89" s="10"/>
      <c r="G89" s="28" t="b">
        <v>0</v>
      </c>
      <c r="H89" s="10"/>
      <c r="I89" s="25"/>
    </row>
    <row r="90" spans="1:9" ht="13.5" x14ac:dyDescent="0.15">
      <c r="A90" s="10"/>
      <c r="B90" s="64" t="s">
        <v>24</v>
      </c>
      <c r="C90" s="65"/>
      <c r="D90" s="65"/>
      <c r="E90" s="66"/>
      <c r="F90" s="11"/>
      <c r="G90" s="11"/>
      <c r="H90" s="11"/>
      <c r="I90" s="11"/>
    </row>
    <row r="91" spans="1:9" ht="60" customHeight="1" x14ac:dyDescent="0.15">
      <c r="A91" s="8">
        <f>ROW()-10</f>
        <v>81</v>
      </c>
      <c r="B91" s="67"/>
      <c r="C91" s="50" t="s">
        <v>8</v>
      </c>
      <c r="D91" s="50"/>
      <c r="E91" s="7" t="s">
        <v>119</v>
      </c>
      <c r="F91" s="25"/>
      <c r="G91" s="28" t="b">
        <v>0</v>
      </c>
      <c r="H91" s="25"/>
      <c r="I91" s="25"/>
    </row>
    <row r="92" spans="1:9" ht="30" customHeight="1" x14ac:dyDescent="0.15">
      <c r="A92" s="8">
        <f t="shared" ref="A92:A94" si="4">ROW()-10</f>
        <v>82</v>
      </c>
      <c r="B92" s="68"/>
      <c r="C92" s="50" t="s">
        <v>15</v>
      </c>
      <c r="D92" s="50"/>
      <c r="E92" s="7" t="s">
        <v>120</v>
      </c>
      <c r="F92" s="25"/>
      <c r="G92" s="28" t="b">
        <v>0</v>
      </c>
      <c r="H92" s="25"/>
      <c r="I92" s="25"/>
    </row>
    <row r="93" spans="1:9" ht="30" customHeight="1" x14ac:dyDescent="0.15">
      <c r="A93" s="8">
        <f t="shared" si="4"/>
        <v>83</v>
      </c>
      <c r="B93" s="68"/>
      <c r="C93" s="50" t="s">
        <v>9</v>
      </c>
      <c r="D93" s="50"/>
      <c r="E93" s="6" t="s">
        <v>121</v>
      </c>
      <c r="F93" s="25"/>
      <c r="G93" s="28" t="b">
        <v>0</v>
      </c>
      <c r="H93" s="25"/>
      <c r="I93" s="25"/>
    </row>
    <row r="94" spans="1:9" ht="45" customHeight="1" x14ac:dyDescent="0.15">
      <c r="A94" s="8">
        <f t="shared" si="4"/>
        <v>84</v>
      </c>
      <c r="B94" s="68"/>
      <c r="C94" s="50" t="s">
        <v>123</v>
      </c>
      <c r="D94" s="50"/>
      <c r="E94" s="7" t="s">
        <v>122</v>
      </c>
      <c r="F94" s="25"/>
      <c r="G94" s="28" t="b">
        <v>0</v>
      </c>
      <c r="H94" s="25"/>
      <c r="I94" s="25"/>
    </row>
    <row r="95" spans="1:9" ht="13.5" x14ac:dyDescent="0.15">
      <c r="A95" s="10"/>
      <c r="B95" s="64" t="s">
        <v>25</v>
      </c>
      <c r="C95" s="65"/>
      <c r="D95" s="65"/>
      <c r="E95" s="66"/>
      <c r="F95" s="11"/>
      <c r="G95" s="11"/>
      <c r="H95" s="11"/>
      <c r="I95" s="11"/>
    </row>
    <row r="96" spans="1:9" ht="15" customHeight="1" x14ac:dyDescent="0.15">
      <c r="A96" s="8">
        <f>ROW()-11</f>
        <v>85</v>
      </c>
      <c r="B96" s="67"/>
      <c r="C96" s="50" t="s">
        <v>16</v>
      </c>
      <c r="D96" s="50"/>
      <c r="E96" s="6" t="s">
        <v>124</v>
      </c>
      <c r="F96" s="25"/>
      <c r="G96" s="28" t="b">
        <v>0</v>
      </c>
      <c r="H96" s="25"/>
      <c r="I96" s="25"/>
    </row>
    <row r="97" spans="1:9" ht="30" customHeight="1" x14ac:dyDescent="0.15">
      <c r="A97" s="8">
        <f t="shared" ref="A97:A119" si="5">ROW()-11</f>
        <v>86</v>
      </c>
      <c r="B97" s="68"/>
      <c r="C97" s="50"/>
      <c r="D97" s="50"/>
      <c r="E97" s="6" t="s">
        <v>125</v>
      </c>
      <c r="F97" s="25"/>
      <c r="G97" s="28" t="b">
        <v>0</v>
      </c>
      <c r="H97" s="25"/>
      <c r="I97" s="25"/>
    </row>
    <row r="98" spans="1:9" ht="15" customHeight="1" x14ac:dyDescent="0.15">
      <c r="A98" s="8">
        <f t="shared" si="5"/>
        <v>87</v>
      </c>
      <c r="B98" s="68"/>
      <c r="C98" s="50"/>
      <c r="D98" s="50"/>
      <c r="E98" s="6" t="s">
        <v>126</v>
      </c>
      <c r="F98" s="25"/>
      <c r="G98" s="28" t="b">
        <v>0</v>
      </c>
      <c r="H98" s="25"/>
      <c r="I98" s="25"/>
    </row>
    <row r="99" spans="1:9" ht="15" customHeight="1" x14ac:dyDescent="0.15">
      <c r="A99" s="8">
        <f t="shared" si="5"/>
        <v>88</v>
      </c>
      <c r="B99" s="68"/>
      <c r="C99" s="50"/>
      <c r="D99" s="50"/>
      <c r="E99" s="6" t="s">
        <v>127</v>
      </c>
      <c r="F99" s="25"/>
      <c r="G99" s="28" t="b">
        <v>0</v>
      </c>
      <c r="H99" s="25"/>
      <c r="I99" s="25"/>
    </row>
    <row r="100" spans="1:9" ht="30" customHeight="1" x14ac:dyDescent="0.15">
      <c r="A100" s="8">
        <f t="shared" si="5"/>
        <v>89</v>
      </c>
      <c r="B100" s="68"/>
      <c r="C100" s="50"/>
      <c r="D100" s="50"/>
      <c r="E100" s="6" t="s">
        <v>128</v>
      </c>
      <c r="F100" s="25"/>
      <c r="G100" s="28" t="b">
        <v>0</v>
      </c>
      <c r="H100" s="25"/>
      <c r="I100" s="25"/>
    </row>
    <row r="101" spans="1:9" ht="30" customHeight="1" x14ac:dyDescent="0.15">
      <c r="A101" s="8">
        <f t="shared" si="5"/>
        <v>90</v>
      </c>
      <c r="B101" s="68"/>
      <c r="C101" s="50"/>
      <c r="D101" s="50"/>
      <c r="E101" s="6" t="s">
        <v>129</v>
      </c>
      <c r="F101" s="25"/>
      <c r="G101" s="28" t="b">
        <v>0</v>
      </c>
      <c r="H101" s="25"/>
      <c r="I101" s="25"/>
    </row>
    <row r="102" spans="1:9" ht="30" customHeight="1" x14ac:dyDescent="0.15">
      <c r="A102" s="8">
        <f t="shared" si="5"/>
        <v>91</v>
      </c>
      <c r="B102" s="68"/>
      <c r="C102" s="50"/>
      <c r="D102" s="50"/>
      <c r="E102" s="6" t="s">
        <v>147</v>
      </c>
      <c r="F102" s="25"/>
      <c r="G102" s="28" t="b">
        <v>0</v>
      </c>
      <c r="H102" s="25"/>
      <c r="I102" s="25"/>
    </row>
    <row r="103" spans="1:9" ht="30" customHeight="1" x14ac:dyDescent="0.15">
      <c r="A103" s="8">
        <f t="shared" si="5"/>
        <v>92</v>
      </c>
      <c r="B103" s="68"/>
      <c r="C103" s="50"/>
      <c r="D103" s="50"/>
      <c r="E103" s="6" t="s">
        <v>130</v>
      </c>
      <c r="F103" s="25"/>
      <c r="G103" s="28" t="b">
        <v>0</v>
      </c>
      <c r="H103" s="25"/>
      <c r="I103" s="25"/>
    </row>
    <row r="104" spans="1:9" ht="30" customHeight="1" x14ac:dyDescent="0.15">
      <c r="A104" s="8">
        <f t="shared" si="5"/>
        <v>93</v>
      </c>
      <c r="B104" s="68"/>
      <c r="C104" s="50"/>
      <c r="D104" s="50"/>
      <c r="E104" s="6" t="s">
        <v>131</v>
      </c>
      <c r="F104" s="25"/>
      <c r="G104" s="28" t="b">
        <v>0</v>
      </c>
      <c r="H104" s="25"/>
      <c r="I104" s="25"/>
    </row>
    <row r="105" spans="1:9" ht="45" customHeight="1" x14ac:dyDescent="0.15">
      <c r="A105" s="8">
        <f t="shared" si="5"/>
        <v>94</v>
      </c>
      <c r="B105" s="68"/>
      <c r="C105" s="50" t="s">
        <v>17</v>
      </c>
      <c r="D105" s="50"/>
      <c r="E105" s="6" t="s">
        <v>132</v>
      </c>
      <c r="F105" s="25"/>
      <c r="G105" s="28" t="b">
        <v>0</v>
      </c>
      <c r="H105" s="25"/>
      <c r="I105" s="25"/>
    </row>
    <row r="106" spans="1:9" ht="30" customHeight="1" x14ac:dyDescent="0.15">
      <c r="A106" s="8">
        <f t="shared" si="5"/>
        <v>95</v>
      </c>
      <c r="B106" s="68"/>
      <c r="C106" s="50"/>
      <c r="D106" s="50"/>
      <c r="E106" s="6" t="s">
        <v>133</v>
      </c>
      <c r="F106" s="25"/>
      <c r="G106" s="28" t="b">
        <v>0</v>
      </c>
      <c r="H106" s="25"/>
      <c r="I106" s="25"/>
    </row>
    <row r="107" spans="1:9" ht="75" customHeight="1" x14ac:dyDescent="0.15">
      <c r="A107" s="8">
        <f t="shared" si="5"/>
        <v>96</v>
      </c>
      <c r="B107" s="68"/>
      <c r="C107" s="50"/>
      <c r="D107" s="50"/>
      <c r="E107" s="7" t="s">
        <v>145</v>
      </c>
      <c r="F107" s="25"/>
      <c r="G107" s="28" t="b">
        <v>0</v>
      </c>
      <c r="H107" s="25"/>
      <c r="I107" s="25"/>
    </row>
    <row r="108" spans="1:9" ht="15" customHeight="1" x14ac:dyDescent="0.15">
      <c r="A108" s="8">
        <f t="shared" si="5"/>
        <v>97</v>
      </c>
      <c r="B108" s="68"/>
      <c r="C108" s="50"/>
      <c r="D108" s="50"/>
      <c r="E108" s="6" t="s">
        <v>134</v>
      </c>
      <c r="F108" s="25"/>
      <c r="G108" s="28" t="b">
        <v>0</v>
      </c>
      <c r="H108" s="25"/>
      <c r="I108" s="25"/>
    </row>
    <row r="109" spans="1:9" ht="30" customHeight="1" x14ac:dyDescent="0.15">
      <c r="A109" s="8">
        <f t="shared" si="5"/>
        <v>98</v>
      </c>
      <c r="B109" s="68"/>
      <c r="C109" s="50" t="s">
        <v>18</v>
      </c>
      <c r="D109" s="50"/>
      <c r="E109" s="7" t="s">
        <v>135</v>
      </c>
      <c r="F109" s="25"/>
      <c r="G109" s="28" t="b">
        <v>0</v>
      </c>
      <c r="H109" s="25"/>
      <c r="I109" s="25"/>
    </row>
    <row r="110" spans="1:9" ht="60" customHeight="1" x14ac:dyDescent="0.15">
      <c r="A110" s="8">
        <f t="shared" si="5"/>
        <v>99</v>
      </c>
      <c r="B110" s="68"/>
      <c r="C110" s="50"/>
      <c r="D110" s="50"/>
      <c r="E110" s="7" t="s">
        <v>136</v>
      </c>
      <c r="F110" s="25"/>
      <c r="G110" s="28" t="b">
        <v>0</v>
      </c>
      <c r="H110" s="25"/>
      <c r="I110" s="25"/>
    </row>
    <row r="111" spans="1:9" ht="15" customHeight="1" x14ac:dyDescent="0.15">
      <c r="A111" s="8">
        <f t="shared" si="5"/>
        <v>100</v>
      </c>
      <c r="B111" s="68"/>
      <c r="C111" s="50"/>
      <c r="D111" s="50"/>
      <c r="E111" s="6" t="s">
        <v>137</v>
      </c>
      <c r="F111" s="25"/>
      <c r="G111" s="28" t="b">
        <v>0</v>
      </c>
      <c r="H111" s="25"/>
      <c r="I111" s="25"/>
    </row>
    <row r="112" spans="1:9" ht="15" customHeight="1" x14ac:dyDescent="0.15">
      <c r="A112" s="8">
        <f t="shared" si="5"/>
        <v>101</v>
      </c>
      <c r="B112" s="68"/>
      <c r="C112" s="50"/>
      <c r="D112" s="50"/>
      <c r="E112" s="6" t="s">
        <v>138</v>
      </c>
      <c r="F112" s="25"/>
      <c r="G112" s="28" t="b">
        <v>0</v>
      </c>
      <c r="H112" s="25"/>
      <c r="I112" s="25"/>
    </row>
    <row r="113" spans="1:9" ht="30" customHeight="1" x14ac:dyDescent="0.15">
      <c r="A113" s="8">
        <f t="shared" si="5"/>
        <v>102</v>
      </c>
      <c r="B113" s="68"/>
      <c r="C113" s="50"/>
      <c r="D113" s="50"/>
      <c r="E113" s="6" t="s">
        <v>139</v>
      </c>
      <c r="F113" s="25"/>
      <c r="G113" s="28" t="b">
        <v>0</v>
      </c>
      <c r="H113" s="25"/>
      <c r="I113" s="25"/>
    </row>
    <row r="114" spans="1:9" ht="30" customHeight="1" x14ac:dyDescent="0.15">
      <c r="A114" s="8">
        <f t="shared" si="5"/>
        <v>103</v>
      </c>
      <c r="B114" s="68"/>
      <c r="C114" s="50" t="s">
        <v>14</v>
      </c>
      <c r="D114" s="50"/>
      <c r="E114" s="6" t="s">
        <v>140</v>
      </c>
      <c r="F114" s="25"/>
      <c r="G114" s="28" t="b">
        <v>0</v>
      </c>
      <c r="H114" s="25"/>
      <c r="I114" s="25"/>
    </row>
    <row r="115" spans="1:9" ht="30" customHeight="1" x14ac:dyDescent="0.15">
      <c r="A115" s="8">
        <f t="shared" si="5"/>
        <v>104</v>
      </c>
      <c r="B115" s="68"/>
      <c r="C115" s="50"/>
      <c r="D115" s="50"/>
      <c r="E115" s="6" t="s">
        <v>141</v>
      </c>
      <c r="F115" s="25"/>
      <c r="G115" s="28" t="b">
        <v>0</v>
      </c>
      <c r="H115" s="25"/>
      <c r="I115" s="25"/>
    </row>
    <row r="116" spans="1:9" ht="30" customHeight="1" x14ac:dyDescent="0.15">
      <c r="A116" s="8">
        <f t="shared" si="5"/>
        <v>105</v>
      </c>
      <c r="B116" s="68"/>
      <c r="C116" s="50"/>
      <c r="D116" s="50"/>
      <c r="E116" s="6" t="s">
        <v>142</v>
      </c>
      <c r="F116" s="25"/>
      <c r="G116" s="28" t="b">
        <v>0</v>
      </c>
      <c r="H116" s="25"/>
      <c r="I116" s="25"/>
    </row>
    <row r="117" spans="1:9" ht="15" customHeight="1" x14ac:dyDescent="0.15">
      <c r="A117" s="8">
        <f t="shared" si="5"/>
        <v>106</v>
      </c>
      <c r="B117" s="68"/>
      <c r="C117" s="50"/>
      <c r="D117" s="50"/>
      <c r="E117" s="6" t="s">
        <v>143</v>
      </c>
      <c r="F117" s="25"/>
      <c r="G117" s="28" t="b">
        <v>0</v>
      </c>
      <c r="H117" s="25"/>
      <c r="I117" s="25"/>
    </row>
    <row r="118" spans="1:9" ht="15" customHeight="1" x14ac:dyDescent="0.15">
      <c r="A118" s="8">
        <f t="shared" si="5"/>
        <v>107</v>
      </c>
      <c r="B118" s="68"/>
      <c r="C118" s="50"/>
      <c r="D118" s="50"/>
      <c r="E118" s="6" t="s">
        <v>144</v>
      </c>
      <c r="F118" s="25"/>
      <c r="G118" s="28" t="b">
        <v>0</v>
      </c>
      <c r="H118" s="25"/>
      <c r="I118" s="25"/>
    </row>
    <row r="119" spans="1:9" ht="75" customHeight="1" x14ac:dyDescent="0.15">
      <c r="A119" s="5">
        <f t="shared" si="5"/>
        <v>108</v>
      </c>
      <c r="B119" s="68"/>
      <c r="C119" s="50"/>
      <c r="D119" s="50"/>
      <c r="E119" s="7" t="s">
        <v>146</v>
      </c>
      <c r="F119" s="25"/>
      <c r="G119" s="28" t="b">
        <v>0</v>
      </c>
      <c r="H119" s="25"/>
      <c r="I119" s="25"/>
    </row>
  </sheetData>
  <mergeCells count="39">
    <mergeCell ref="H2:I2"/>
    <mergeCell ref="B95:E95"/>
    <mergeCell ref="B96:B119"/>
    <mergeCell ref="C96:D104"/>
    <mergeCell ref="C105:D108"/>
    <mergeCell ref="C109:D113"/>
    <mergeCell ref="C114:D119"/>
    <mergeCell ref="B84:E84"/>
    <mergeCell ref="B85:B89"/>
    <mergeCell ref="C85:D89"/>
    <mergeCell ref="B90:E90"/>
    <mergeCell ref="B91:B94"/>
    <mergeCell ref="C91:D91"/>
    <mergeCell ref="C92:D92"/>
    <mergeCell ref="C93:D93"/>
    <mergeCell ref="C94:D94"/>
    <mergeCell ref="B72:E72"/>
    <mergeCell ref="B73:B83"/>
    <mergeCell ref="C73:D83"/>
    <mergeCell ref="C69:C71"/>
    <mergeCell ref="D69:D71"/>
    <mergeCell ref="D49:D51"/>
    <mergeCell ref="D52:D55"/>
    <mergeCell ref="D56:D65"/>
    <mergeCell ref="D66:D68"/>
    <mergeCell ref="B31:E31"/>
    <mergeCell ref="B32:B71"/>
    <mergeCell ref="C32:D33"/>
    <mergeCell ref="C34:D40"/>
    <mergeCell ref="C41:C68"/>
    <mergeCell ref="D41:D46"/>
    <mergeCell ref="D47:D48"/>
    <mergeCell ref="B5:E5"/>
    <mergeCell ref="B6:E6"/>
    <mergeCell ref="B7:B30"/>
    <mergeCell ref="C7:D12"/>
    <mergeCell ref="C13:D13"/>
    <mergeCell ref="C14:D17"/>
    <mergeCell ref="C18:D30"/>
  </mergeCells>
  <phoneticPr fontId="1"/>
  <pageMargins left="0.25" right="0.25" top="0.75" bottom="0.75" header="0.3" footer="0.3"/>
  <pageSetup paperSize="9" scale="47" fitToHeight="0" orientation="portrait" r:id="rId1"/>
  <rowBreaks count="2" manualBreakCount="2">
    <brk id="30" max="16383" man="1"/>
    <brk id="89" max="16383"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表紙</vt:lpstr>
      <vt:lpstr>要件対応表 </vt:lpstr>
      <vt:lpstr>'要件対応表 '!_Hlk180429174</vt:lpstr>
      <vt:lpstr>表紙!Print_Area</vt:lpstr>
      <vt:lpstr>表紙!Print_Titles</vt:lpstr>
    </vt:vector>
  </TitlesOfParts>
  <Company>独立行政法人 国立特別支援教育総合研究所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情報管理係</dc:creator>
  <cp:lastModifiedBy>杉山恵梨子</cp:lastModifiedBy>
  <cp:lastPrinted>2025-06-18T09:10:11Z</cp:lastPrinted>
  <dcterms:created xsi:type="dcterms:W3CDTF">2016-10-14T01:23:47Z</dcterms:created>
  <dcterms:modified xsi:type="dcterms:W3CDTF">2025-06-18T09:13:28Z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2025-02-17T09:32:23Z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71d6c868-ca24-42dd-89c5-dd30f5b08e30</vt:lpwstr>
  </property>
  <property fmtid="{D5CDD505-2E9C-101B-9397-08002B2CF9AE}" pid="7" name="MSIP_Label_defa4170-0d19-0005-0004-bc88714345d2_ActionId">
    <vt:lpwstr>36c710d6-db41-47b2-9fb0-90205ce693cd</vt:lpwstr>
  </property>
  <property fmtid="{D5CDD505-2E9C-101B-9397-08002B2CF9AE}" pid="8" name="MSIP_Label_defa4170-0d19-0005-0004-bc88714345d2_ContentBits">
    <vt:lpwstr>0</vt:lpwstr>
  </property>
</Properties>
</file>